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840"/>
  </bookViews>
  <sheets>
    <sheet name="9 классы" sheetId="1" r:id="rId1"/>
    <sheet name="10 классы" sheetId="2" r:id="rId2"/>
    <sheet name="11 классы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3" l="1"/>
  <c r="AE7" i="2" l="1"/>
  <c r="AF7" i="2" s="1"/>
  <c r="AE6" i="2"/>
  <c r="AF6" i="2" s="1"/>
  <c r="AA6" i="3" l="1"/>
  <c r="AG6" i="3" s="1"/>
  <c r="AE7" i="1" l="1"/>
  <c r="AE8" i="1"/>
  <c r="AE6" i="1"/>
  <c r="AF5" i="3"/>
  <c r="AE5" i="2"/>
  <c r="AF5" i="2" s="1"/>
  <c r="AE5" i="1"/>
  <c r="AF5" i="1" s="1"/>
  <c r="AG5" i="3"/>
  <c r="Z7" i="1"/>
  <c r="AF7" i="1" s="1"/>
  <c r="Z8" i="1"/>
  <c r="Z6" i="1"/>
  <c r="AF6" i="1" s="1"/>
  <c r="AF8" i="1" l="1"/>
</calcChain>
</file>

<file path=xl/sharedStrings.xml><?xml version="1.0" encoding="utf-8"?>
<sst xmlns="http://schemas.openxmlformats.org/spreadsheetml/2006/main" count="54" uniqueCount="26">
  <si>
    <t>№ п/п</t>
  </si>
  <si>
    <t>код участника</t>
  </si>
  <si>
    <t>тесты</t>
  </si>
  <si>
    <t>практический тур</t>
  </si>
  <si>
    <t>максимально возможный балл</t>
  </si>
  <si>
    <t>итоговый балл</t>
  </si>
  <si>
    <t>итого теория</t>
  </si>
  <si>
    <t>Защита проекта</t>
  </si>
  <si>
    <t>Итог проект</t>
  </si>
  <si>
    <t>оценка пояснительной записки</t>
  </si>
  <si>
    <t>оценка изделия</t>
  </si>
  <si>
    <t>выступление</t>
  </si>
  <si>
    <t>ТИБ-09-01</t>
  </si>
  <si>
    <t>ТИБ-09-04</t>
  </si>
  <si>
    <t>ТИБ-10-06</t>
  </si>
  <si>
    <t>ТИБ-11-08</t>
  </si>
  <si>
    <t>ТИБ-09-09</t>
  </si>
  <si>
    <t>ТИБ-10-11</t>
  </si>
  <si>
    <t>Муниципальное автономное общеобразовательное учреждение «Лицей №29» г.о. Тамбов</t>
  </si>
  <si>
    <t>Муниципальное бюджетное общеобразовательное учреждение «Лицей г. Уварово им. А.И. Данилова» г.о. Уварово</t>
  </si>
  <si>
    <t>Тамбовское областное государственное автономное общеобразовательное учреждение «Мичуринский лицей-интернат» г.о. Мичуринск</t>
  </si>
  <si>
    <t>Образовательная организация</t>
  </si>
  <si>
    <t>Предварительный протокол оценивания выполненных олимпиадных заданий регионального этапа ВсОШ по труду(технологии) профиль Информационная безопасность в 2024/25 учебном году (9 классы)</t>
  </si>
  <si>
    <t>Предварительный протокол оценивания выполненных олимпиадных заданий регионального этапа ВсОШ по труду(технологии) профиль Информационная безопасность в 2024/25 учебном году (10 классы)</t>
  </si>
  <si>
    <t>Федеральное государственное бюджетное образовательное учреждение высшего образования «Тамбовский государственный университет имени Г.Р. Державина». Департамент довузовского образования. Державинский лицей</t>
  </si>
  <si>
    <t>Предварительный протокол оценивания выполненных олимпиадных заданий регионального этапа ВсОШ по труду(технологии) профиль Информационная безопасность в 2024/25 учебном году (11 классы)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</si>
</sst>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13" xfId="1"/>
    <cellStyle name="Обычный 15" xfId="2"/>
    <cellStyle name="Обычный 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view="pageBreakPreview" zoomScale="60" zoomScaleNormal="80" workbookViewId="0">
      <selection activeCell="C6" sqref="C6"/>
    </sheetView>
  </sheetViews>
  <sheetFormatPr defaultColWidth="9.140625" defaultRowHeight="15.75" x14ac:dyDescent="0.25"/>
  <cols>
    <col min="1" max="1" width="9.140625" style="6"/>
    <col min="2" max="2" width="13.5703125" style="6" customWidth="1"/>
    <col min="3" max="3" width="40.5703125" style="6" customWidth="1"/>
    <col min="4" max="26" width="9.140625" style="6"/>
    <col min="27" max="27" width="20.140625" style="6" customWidth="1"/>
    <col min="28" max="31" width="11.140625" style="6" customWidth="1"/>
    <col min="32" max="32" width="11.28515625" style="6" customWidth="1"/>
    <col min="33" max="16384" width="9.140625" style="1"/>
  </cols>
  <sheetData>
    <row r="1" spans="1:32" x14ac:dyDescent="0.25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7" t="s">
        <v>5</v>
      </c>
    </row>
    <row r="2" spans="1:32" x14ac:dyDescent="0.25">
      <c r="A2" s="28" t="s">
        <v>0</v>
      </c>
      <c r="B2" s="27" t="s">
        <v>1</v>
      </c>
      <c r="C2" s="24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7" t="s">
        <v>6</v>
      </c>
      <c r="AA2" s="2" t="s">
        <v>3</v>
      </c>
      <c r="AB2" s="30" t="s">
        <v>7</v>
      </c>
      <c r="AC2" s="31"/>
      <c r="AD2" s="31"/>
      <c r="AE2" s="32" t="s">
        <v>8</v>
      </c>
      <c r="AF2" s="27"/>
    </row>
    <row r="3" spans="1:32" x14ac:dyDescent="0.25">
      <c r="A3" s="28"/>
      <c r="B3" s="27"/>
      <c r="C3" s="25"/>
      <c r="D3" s="28" t="s">
        <v>2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7"/>
      <c r="AA3" s="2"/>
      <c r="AB3" s="24" t="s">
        <v>9</v>
      </c>
      <c r="AC3" s="24" t="s">
        <v>10</v>
      </c>
      <c r="AD3" s="24" t="s">
        <v>11</v>
      </c>
      <c r="AE3" s="33"/>
      <c r="AF3" s="27"/>
    </row>
    <row r="4" spans="1:32" x14ac:dyDescent="0.25">
      <c r="A4" s="28"/>
      <c r="B4" s="27"/>
      <c r="C4" s="26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27"/>
      <c r="AA4" s="3">
        <v>1</v>
      </c>
      <c r="AB4" s="26"/>
      <c r="AC4" s="26"/>
      <c r="AD4" s="26"/>
      <c r="AE4" s="34"/>
      <c r="AF4" s="27"/>
    </row>
    <row r="5" spans="1:32" ht="29.25" customHeight="1" x14ac:dyDescent="0.25">
      <c r="A5" s="21" t="s">
        <v>4</v>
      </c>
      <c r="B5" s="22"/>
      <c r="C5" s="23"/>
      <c r="D5" s="4">
        <v>0.5</v>
      </c>
      <c r="E5" s="4">
        <v>1</v>
      </c>
      <c r="F5" s="4">
        <v>1</v>
      </c>
      <c r="G5" s="4">
        <v>0.5</v>
      </c>
      <c r="H5" s="4">
        <v>2</v>
      </c>
      <c r="I5" s="4">
        <v>1</v>
      </c>
      <c r="J5" s="4">
        <v>1.5</v>
      </c>
      <c r="K5" s="4">
        <v>0.5</v>
      </c>
      <c r="L5" s="4">
        <v>0.5</v>
      </c>
      <c r="M5" s="4">
        <v>1</v>
      </c>
      <c r="N5" s="4">
        <v>1.5</v>
      </c>
      <c r="O5" s="4">
        <v>2</v>
      </c>
      <c r="P5" s="4">
        <v>0.5</v>
      </c>
      <c r="Q5" s="4">
        <v>2</v>
      </c>
      <c r="R5" s="4">
        <v>1.5</v>
      </c>
      <c r="S5" s="4">
        <v>1.5</v>
      </c>
      <c r="T5" s="4">
        <v>1</v>
      </c>
      <c r="U5" s="4">
        <v>1.5</v>
      </c>
      <c r="V5" s="4">
        <v>1.5</v>
      </c>
      <c r="W5" s="4">
        <v>1</v>
      </c>
      <c r="X5" s="4">
        <v>1.5</v>
      </c>
      <c r="Y5" s="4">
        <v>5</v>
      </c>
      <c r="Z5" s="4">
        <v>30</v>
      </c>
      <c r="AA5" s="5">
        <v>35</v>
      </c>
      <c r="AB5" s="5">
        <v>8</v>
      </c>
      <c r="AC5" s="5">
        <v>18</v>
      </c>
      <c r="AD5" s="5">
        <v>9</v>
      </c>
      <c r="AE5" s="5">
        <f>AB5+AC5+AD5</f>
        <v>35</v>
      </c>
      <c r="AF5" s="4">
        <f>Z5+AA5+AE5</f>
        <v>100</v>
      </c>
    </row>
    <row r="6" spans="1:32" ht="78.75" x14ac:dyDescent="0.25">
      <c r="A6" s="8">
        <v>1</v>
      </c>
      <c r="B6" s="9" t="s">
        <v>16</v>
      </c>
      <c r="C6" s="7" t="s">
        <v>20</v>
      </c>
      <c r="D6" s="8">
        <v>0</v>
      </c>
      <c r="E6" s="8">
        <v>1</v>
      </c>
      <c r="F6" s="8">
        <v>1</v>
      </c>
      <c r="G6" s="8">
        <v>0.5</v>
      </c>
      <c r="H6" s="8">
        <v>0</v>
      </c>
      <c r="I6" s="8">
        <v>0.75</v>
      </c>
      <c r="J6" s="8">
        <v>0</v>
      </c>
      <c r="K6" s="8">
        <v>0.5</v>
      </c>
      <c r="L6" s="8">
        <v>0.5</v>
      </c>
      <c r="M6" s="8">
        <v>1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5">
        <f>SUM(D6:Y6)</f>
        <v>5.25</v>
      </c>
      <c r="AA6" s="8">
        <v>0</v>
      </c>
      <c r="AB6" s="8">
        <v>5</v>
      </c>
      <c r="AC6" s="8">
        <v>11</v>
      </c>
      <c r="AD6" s="8">
        <v>7</v>
      </c>
      <c r="AE6" s="5">
        <f>AB6+AC6+AD6</f>
        <v>23</v>
      </c>
      <c r="AF6" s="15">
        <f>Z6+AA6+AE6</f>
        <v>28.25</v>
      </c>
    </row>
    <row r="7" spans="1:32" ht="78.75" x14ac:dyDescent="0.25">
      <c r="A7" s="8">
        <v>2</v>
      </c>
      <c r="B7" s="9" t="s">
        <v>12</v>
      </c>
      <c r="C7" s="7" t="s">
        <v>20</v>
      </c>
      <c r="D7" s="8">
        <v>0</v>
      </c>
      <c r="E7" s="8">
        <v>1</v>
      </c>
      <c r="F7" s="8">
        <v>0.8</v>
      </c>
      <c r="G7" s="8">
        <v>0.5</v>
      </c>
      <c r="H7" s="8">
        <v>0</v>
      </c>
      <c r="I7" s="8">
        <v>0.75</v>
      </c>
      <c r="J7" s="8">
        <v>0</v>
      </c>
      <c r="K7" s="8">
        <v>0</v>
      </c>
      <c r="L7" s="8">
        <v>0.5</v>
      </c>
      <c r="M7" s="8">
        <v>0</v>
      </c>
      <c r="N7" s="8">
        <v>0</v>
      </c>
      <c r="O7" s="8">
        <v>0</v>
      </c>
      <c r="P7" s="8">
        <v>0.5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1.5</v>
      </c>
      <c r="W7" s="8">
        <v>0</v>
      </c>
      <c r="X7" s="8">
        <v>0</v>
      </c>
      <c r="Y7" s="8">
        <v>3</v>
      </c>
      <c r="Z7" s="5">
        <f>SUM(D7:Y7)</f>
        <v>8.5500000000000007</v>
      </c>
      <c r="AA7" s="8">
        <v>0</v>
      </c>
      <c r="AB7" s="8">
        <v>3.5</v>
      </c>
      <c r="AC7" s="8">
        <v>8</v>
      </c>
      <c r="AD7" s="8">
        <v>4</v>
      </c>
      <c r="AE7" s="5">
        <f>AB7+AC7+AD7</f>
        <v>15.5</v>
      </c>
      <c r="AF7" s="15">
        <f>Z7+AA7+AE7</f>
        <v>24.05</v>
      </c>
    </row>
    <row r="8" spans="1:32" ht="78.75" x14ac:dyDescent="0.25">
      <c r="A8" s="8">
        <v>3</v>
      </c>
      <c r="B8" s="9" t="s">
        <v>13</v>
      </c>
      <c r="C8" s="7" t="s">
        <v>20</v>
      </c>
      <c r="D8" s="8">
        <v>0</v>
      </c>
      <c r="E8" s="8">
        <v>1</v>
      </c>
      <c r="F8" s="8">
        <v>0.8</v>
      </c>
      <c r="G8" s="8">
        <v>0.5</v>
      </c>
      <c r="H8" s="8">
        <v>0</v>
      </c>
      <c r="I8" s="8">
        <v>0.75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2</v>
      </c>
      <c r="R8" s="8">
        <v>0</v>
      </c>
      <c r="S8" s="8">
        <v>1.5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1</v>
      </c>
      <c r="Z8" s="5">
        <f>SUM(D8:Y8)</f>
        <v>7.55</v>
      </c>
      <c r="AA8" s="8">
        <v>0</v>
      </c>
      <c r="AB8" s="8">
        <v>2.5</v>
      </c>
      <c r="AC8" s="8">
        <v>5</v>
      </c>
      <c r="AD8" s="8">
        <v>4</v>
      </c>
      <c r="AE8" s="5">
        <f>AB8+AC8+AD8</f>
        <v>11.5</v>
      </c>
      <c r="AF8" s="15">
        <f>Z8+AA8+AE8</f>
        <v>19.05</v>
      </c>
    </row>
  </sheetData>
  <mergeCells count="14">
    <mergeCell ref="A5:C5"/>
    <mergeCell ref="C2:C4"/>
    <mergeCell ref="AF1:AF4"/>
    <mergeCell ref="A2:A4"/>
    <mergeCell ref="B2:B4"/>
    <mergeCell ref="A1:AE1"/>
    <mergeCell ref="Z2:Z4"/>
    <mergeCell ref="D2:Y2"/>
    <mergeCell ref="D3:Y3"/>
    <mergeCell ref="AB2:AD2"/>
    <mergeCell ref="AE2:AE4"/>
    <mergeCell ref="AB3:AB4"/>
    <mergeCell ref="AC3:AC4"/>
    <mergeCell ref="AD3:AD4"/>
  </mergeCells>
  <pageMargins left="0.7" right="0.7" top="0.75" bottom="0.75" header="0.3" footer="0.3"/>
  <pageSetup paperSize="9" scale="71" orientation="portrait" r:id="rId1"/>
  <colBreaks count="1" manualBreakCount="1">
    <brk id="18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view="pageBreakPreview" zoomScale="60" zoomScaleNormal="90" workbookViewId="0">
      <selection activeCell="C6" sqref="C6"/>
    </sheetView>
  </sheetViews>
  <sheetFormatPr defaultColWidth="9.140625" defaultRowHeight="15.75" x14ac:dyDescent="0.25"/>
  <cols>
    <col min="1" max="1" width="9.140625" style="6"/>
    <col min="2" max="2" width="13.140625" style="6" customWidth="1"/>
    <col min="3" max="3" width="35.140625" style="6" customWidth="1"/>
    <col min="4" max="26" width="9.140625" style="6"/>
    <col min="27" max="27" width="19.42578125" style="6" customWidth="1"/>
    <col min="28" max="31" width="10.7109375" style="6" customWidth="1"/>
    <col min="32" max="32" width="12.28515625" style="6" customWidth="1"/>
    <col min="33" max="16384" width="9.140625" style="1"/>
  </cols>
  <sheetData>
    <row r="1" spans="1:32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5" t="s">
        <v>5</v>
      </c>
    </row>
    <row r="2" spans="1:32" ht="15.75" customHeight="1" x14ac:dyDescent="0.25">
      <c r="A2" s="28" t="s">
        <v>0</v>
      </c>
      <c r="B2" s="27" t="s">
        <v>1</v>
      </c>
      <c r="C2" s="24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7" t="s">
        <v>6</v>
      </c>
      <c r="AA2" s="3" t="s">
        <v>3</v>
      </c>
      <c r="AB2" s="30" t="s">
        <v>7</v>
      </c>
      <c r="AC2" s="31"/>
      <c r="AD2" s="31"/>
      <c r="AE2" s="32" t="s">
        <v>8</v>
      </c>
      <c r="AF2" s="35"/>
    </row>
    <row r="3" spans="1:32" ht="15.75" customHeight="1" x14ac:dyDescent="0.25">
      <c r="A3" s="28"/>
      <c r="B3" s="27"/>
      <c r="C3" s="25"/>
      <c r="D3" s="28" t="s">
        <v>2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7"/>
      <c r="AA3" s="3"/>
      <c r="AB3" s="24" t="s">
        <v>9</v>
      </c>
      <c r="AC3" s="24" t="s">
        <v>10</v>
      </c>
      <c r="AD3" s="24" t="s">
        <v>11</v>
      </c>
      <c r="AE3" s="33"/>
      <c r="AF3" s="35"/>
    </row>
    <row r="4" spans="1:32" x14ac:dyDescent="0.25">
      <c r="A4" s="28"/>
      <c r="B4" s="27"/>
      <c r="C4" s="26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10">
        <v>20</v>
      </c>
      <c r="X4" s="6">
        <v>21</v>
      </c>
      <c r="Y4" s="6">
        <v>22</v>
      </c>
      <c r="Z4" s="27"/>
      <c r="AA4" s="3">
        <v>1</v>
      </c>
      <c r="AB4" s="26"/>
      <c r="AC4" s="26"/>
      <c r="AD4" s="26"/>
      <c r="AE4" s="34"/>
      <c r="AF4" s="35"/>
    </row>
    <row r="5" spans="1:32" ht="30" customHeight="1" x14ac:dyDescent="0.25">
      <c r="A5" s="21" t="s">
        <v>4</v>
      </c>
      <c r="B5" s="22"/>
      <c r="C5" s="23"/>
      <c r="D5" s="4">
        <v>0.5</v>
      </c>
      <c r="E5" s="4">
        <v>1</v>
      </c>
      <c r="F5" s="4">
        <v>0.5</v>
      </c>
      <c r="G5" s="4">
        <v>1</v>
      </c>
      <c r="H5" s="4">
        <v>2</v>
      </c>
      <c r="I5" s="4">
        <v>0.5</v>
      </c>
      <c r="J5" s="4">
        <v>1.5</v>
      </c>
      <c r="K5" s="4">
        <v>1</v>
      </c>
      <c r="L5" s="4">
        <v>0.5</v>
      </c>
      <c r="M5" s="4">
        <v>1</v>
      </c>
      <c r="N5" s="4">
        <v>1.5</v>
      </c>
      <c r="O5" s="4">
        <v>2</v>
      </c>
      <c r="P5" s="4">
        <v>2</v>
      </c>
      <c r="Q5" s="4">
        <v>0.5</v>
      </c>
      <c r="R5" s="4">
        <v>1.5</v>
      </c>
      <c r="S5" s="4">
        <v>1.5</v>
      </c>
      <c r="T5" s="4">
        <v>1</v>
      </c>
      <c r="U5" s="4">
        <v>1.5</v>
      </c>
      <c r="V5" s="4">
        <v>1.5</v>
      </c>
      <c r="W5" s="4">
        <v>1</v>
      </c>
      <c r="X5" s="4">
        <v>1.5</v>
      </c>
      <c r="Y5" s="4">
        <v>5</v>
      </c>
      <c r="Z5" s="5">
        <v>30</v>
      </c>
      <c r="AA5" s="5">
        <v>35</v>
      </c>
      <c r="AB5" s="5">
        <v>8</v>
      </c>
      <c r="AC5" s="5">
        <v>18</v>
      </c>
      <c r="AD5" s="5">
        <v>9</v>
      </c>
      <c r="AE5" s="5">
        <f>AB5+AC5+AD5</f>
        <v>35</v>
      </c>
      <c r="AF5" s="4">
        <f>Z5+AA5+AE5</f>
        <v>100</v>
      </c>
    </row>
    <row r="6" spans="1:32" ht="141.75" x14ac:dyDescent="0.25">
      <c r="A6" s="3">
        <v>1</v>
      </c>
      <c r="B6" s="11" t="s">
        <v>17</v>
      </c>
      <c r="C6" s="12" t="s">
        <v>24</v>
      </c>
      <c r="D6" s="3">
        <v>0.5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1.5</v>
      </c>
      <c r="O6" s="3">
        <v>0</v>
      </c>
      <c r="P6" s="3">
        <v>2</v>
      </c>
      <c r="Q6" s="3">
        <v>0.5</v>
      </c>
      <c r="R6" s="3">
        <v>0</v>
      </c>
      <c r="S6" s="3">
        <v>0</v>
      </c>
      <c r="T6" s="3">
        <v>0</v>
      </c>
      <c r="U6" s="3">
        <v>1.5</v>
      </c>
      <c r="V6" s="3">
        <v>1.5</v>
      </c>
      <c r="W6" s="3">
        <v>0</v>
      </c>
      <c r="X6" s="3">
        <v>0</v>
      </c>
      <c r="Y6" s="3">
        <v>5</v>
      </c>
      <c r="Z6" s="4">
        <v>13.5</v>
      </c>
      <c r="AA6" s="3">
        <v>1</v>
      </c>
      <c r="AB6" s="3">
        <v>5.5</v>
      </c>
      <c r="AC6" s="3">
        <v>9</v>
      </c>
      <c r="AD6" s="3">
        <v>9</v>
      </c>
      <c r="AE6" s="5">
        <f>AB6+AC6+AD6</f>
        <v>23.5</v>
      </c>
      <c r="AF6" s="14">
        <f>Z6+AA6+AE6</f>
        <v>38</v>
      </c>
    </row>
    <row r="7" spans="1:32" ht="63" x14ac:dyDescent="0.25">
      <c r="A7" s="3">
        <v>2</v>
      </c>
      <c r="B7" s="11" t="s">
        <v>14</v>
      </c>
      <c r="C7" s="13" t="s">
        <v>18</v>
      </c>
      <c r="D7" s="3">
        <v>0.5</v>
      </c>
      <c r="E7" s="3">
        <v>1</v>
      </c>
      <c r="F7" s="3">
        <v>0.5</v>
      </c>
      <c r="G7" s="3">
        <v>0</v>
      </c>
      <c r="H7" s="3">
        <v>0</v>
      </c>
      <c r="I7" s="3">
        <v>0.5</v>
      </c>
      <c r="J7" s="3">
        <v>0</v>
      </c>
      <c r="K7" s="3">
        <v>1</v>
      </c>
      <c r="L7" s="3">
        <v>0</v>
      </c>
      <c r="M7" s="3">
        <v>0</v>
      </c>
      <c r="N7" s="3">
        <v>0</v>
      </c>
      <c r="O7" s="3">
        <v>0</v>
      </c>
      <c r="P7" s="3">
        <v>2</v>
      </c>
      <c r="Q7" s="3">
        <v>0.5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3.125</v>
      </c>
      <c r="Z7" s="4">
        <v>9.125</v>
      </c>
      <c r="AA7" s="3">
        <v>0</v>
      </c>
      <c r="AB7" s="3">
        <v>5.5</v>
      </c>
      <c r="AC7" s="3">
        <v>11</v>
      </c>
      <c r="AD7" s="3">
        <v>5</v>
      </c>
      <c r="AE7" s="5">
        <f t="shared" ref="AE7" si="0">AB7+AC7+AD7</f>
        <v>21.5</v>
      </c>
      <c r="AF7" s="14">
        <f t="shared" ref="AF7" si="1">Z7+AA7+AE7</f>
        <v>30.625</v>
      </c>
    </row>
  </sheetData>
  <mergeCells count="14">
    <mergeCell ref="A5:C5"/>
    <mergeCell ref="C2:C4"/>
    <mergeCell ref="AF1:AF4"/>
    <mergeCell ref="A2:A4"/>
    <mergeCell ref="B2:B4"/>
    <mergeCell ref="D2:Y2"/>
    <mergeCell ref="D3:Y3"/>
    <mergeCell ref="A1:AE1"/>
    <mergeCell ref="Z2:Z4"/>
    <mergeCell ref="AB2:AD2"/>
    <mergeCell ref="AE2:AE4"/>
    <mergeCell ref="AB3:AB4"/>
    <mergeCell ref="AC3:AC4"/>
    <mergeCell ref="AD3:AD4"/>
  </mergeCells>
  <pageMargins left="0.7" right="0.7" top="0.75" bottom="0.75" header="0.3" footer="0.3"/>
  <pageSetup paperSize="9" scale="94" orientation="portrait" r:id="rId1"/>
  <colBreaks count="1" manualBreakCount="1">
    <brk id="24" max="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"/>
  <sheetViews>
    <sheetView view="pageBreakPreview" zoomScale="60" zoomScaleNormal="80" workbookViewId="0">
      <selection activeCell="C6" sqref="C6"/>
    </sheetView>
  </sheetViews>
  <sheetFormatPr defaultColWidth="9.140625" defaultRowHeight="15.75" x14ac:dyDescent="0.25"/>
  <cols>
    <col min="1" max="1" width="9.140625" style="1"/>
    <col min="2" max="2" width="13.5703125" style="1" customWidth="1"/>
    <col min="3" max="3" width="34.85546875" style="1" customWidth="1"/>
    <col min="4" max="27" width="9.140625" style="1"/>
    <col min="28" max="28" width="20.7109375" style="1" customWidth="1"/>
    <col min="29" max="32" width="11.7109375" style="1" customWidth="1"/>
    <col min="33" max="33" width="12.85546875" style="1" customWidth="1"/>
    <col min="34" max="16384" width="9.140625" style="1"/>
  </cols>
  <sheetData>
    <row r="1" spans="1:33" s="6" customFormat="1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35" t="s">
        <v>5</v>
      </c>
    </row>
    <row r="2" spans="1:33" s="6" customFormat="1" x14ac:dyDescent="0.25">
      <c r="A2" s="28" t="s">
        <v>0</v>
      </c>
      <c r="B2" s="27" t="s">
        <v>1</v>
      </c>
      <c r="C2" s="24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7" t="s">
        <v>6</v>
      </c>
      <c r="AB2" s="2" t="s">
        <v>3</v>
      </c>
      <c r="AC2" s="30" t="s">
        <v>7</v>
      </c>
      <c r="AD2" s="31"/>
      <c r="AE2" s="31"/>
      <c r="AF2" s="32" t="s">
        <v>8</v>
      </c>
      <c r="AG2" s="35"/>
    </row>
    <row r="3" spans="1:33" s="6" customFormat="1" x14ac:dyDescent="0.25">
      <c r="A3" s="28"/>
      <c r="B3" s="27"/>
      <c r="C3" s="25"/>
      <c r="D3" s="28" t="s">
        <v>2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7"/>
      <c r="AB3" s="2"/>
      <c r="AC3" s="24" t="s">
        <v>9</v>
      </c>
      <c r="AD3" s="24" t="s">
        <v>10</v>
      </c>
      <c r="AE3" s="24" t="s">
        <v>11</v>
      </c>
      <c r="AF3" s="33"/>
      <c r="AG3" s="35"/>
    </row>
    <row r="4" spans="1:33" s="6" customFormat="1" x14ac:dyDescent="0.25">
      <c r="A4" s="28"/>
      <c r="B4" s="27"/>
      <c r="C4" s="26"/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  <c r="V4" s="17">
        <v>19</v>
      </c>
      <c r="W4" s="17">
        <v>20</v>
      </c>
      <c r="X4" s="17">
        <v>21</v>
      </c>
      <c r="Y4" s="17">
        <v>22</v>
      </c>
      <c r="Z4" s="17">
        <v>23</v>
      </c>
      <c r="AA4" s="27"/>
      <c r="AB4" s="17">
        <v>1</v>
      </c>
      <c r="AC4" s="26"/>
      <c r="AD4" s="26"/>
      <c r="AE4" s="26"/>
      <c r="AF4" s="34"/>
      <c r="AG4" s="35"/>
    </row>
    <row r="5" spans="1:33" s="6" customFormat="1" ht="34.5" customHeight="1" x14ac:dyDescent="0.25">
      <c r="A5" s="21" t="s">
        <v>4</v>
      </c>
      <c r="B5" s="22"/>
      <c r="C5" s="23"/>
      <c r="D5" s="18">
        <v>0.5</v>
      </c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1.5</v>
      </c>
      <c r="K5" s="18">
        <v>1</v>
      </c>
      <c r="L5" s="18">
        <v>0.5</v>
      </c>
      <c r="M5" s="18">
        <v>1</v>
      </c>
      <c r="N5" s="18">
        <v>1.5</v>
      </c>
      <c r="O5" s="18">
        <v>1.5</v>
      </c>
      <c r="P5" s="18">
        <v>1</v>
      </c>
      <c r="Q5" s="18">
        <v>0.5</v>
      </c>
      <c r="R5" s="18">
        <v>1</v>
      </c>
      <c r="S5" s="18">
        <v>1.5</v>
      </c>
      <c r="T5" s="18">
        <v>1.5</v>
      </c>
      <c r="U5" s="18">
        <v>1</v>
      </c>
      <c r="V5" s="18">
        <v>1.5</v>
      </c>
      <c r="W5" s="18">
        <v>2</v>
      </c>
      <c r="X5" s="18">
        <v>1</v>
      </c>
      <c r="Y5" s="18">
        <v>1.5</v>
      </c>
      <c r="Z5" s="18">
        <v>5</v>
      </c>
      <c r="AA5" s="20">
        <v>30</v>
      </c>
      <c r="AB5" s="19">
        <v>35</v>
      </c>
      <c r="AC5" s="19">
        <v>8</v>
      </c>
      <c r="AD5" s="19">
        <v>18</v>
      </c>
      <c r="AE5" s="19">
        <v>9</v>
      </c>
      <c r="AF5" s="19">
        <f>AC5+AD5+AE5</f>
        <v>35</v>
      </c>
      <c r="AG5" s="18">
        <f>AA5+AB5+AF5</f>
        <v>100</v>
      </c>
    </row>
    <row r="6" spans="1:33" s="6" customFormat="1" ht="87" customHeight="1" x14ac:dyDescent="0.25">
      <c r="A6" s="17">
        <v>1</v>
      </c>
      <c r="B6" s="11" t="s">
        <v>15</v>
      </c>
      <c r="C6" s="16" t="s">
        <v>19</v>
      </c>
      <c r="D6" s="17">
        <v>0</v>
      </c>
      <c r="E6" s="17">
        <v>0.5</v>
      </c>
      <c r="F6" s="17">
        <v>0.375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1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8">
        <v>0</v>
      </c>
      <c r="AA6" s="17">
        <f t="shared" ref="AA6" si="0">SUM(D6:Z6)</f>
        <v>1.875</v>
      </c>
      <c r="AB6" s="17">
        <v>0</v>
      </c>
      <c r="AC6" s="17">
        <v>3</v>
      </c>
      <c r="AD6" s="17">
        <v>12</v>
      </c>
      <c r="AE6" s="19">
        <v>6</v>
      </c>
      <c r="AF6" s="19">
        <f t="shared" ref="AF6" si="1">AC6+AD6+AE6</f>
        <v>21</v>
      </c>
      <c r="AG6" s="14">
        <f t="shared" ref="AG6" si="2">AA6+AB6+AF6</f>
        <v>22.875</v>
      </c>
    </row>
  </sheetData>
  <mergeCells count="14">
    <mergeCell ref="A5:C5"/>
    <mergeCell ref="C2:C4"/>
    <mergeCell ref="AG1:AG4"/>
    <mergeCell ref="A2:A4"/>
    <mergeCell ref="B2:B4"/>
    <mergeCell ref="D2:Z2"/>
    <mergeCell ref="D3:Z3"/>
    <mergeCell ref="A1:AF1"/>
    <mergeCell ref="AA2:AA4"/>
    <mergeCell ref="AC2:AE2"/>
    <mergeCell ref="AF2:AF4"/>
    <mergeCell ref="AC3:AC4"/>
    <mergeCell ref="AD3:AD4"/>
    <mergeCell ref="AE3:AE4"/>
  </mergeCells>
  <pageMargins left="0.7" right="0.7" top="0.75" bottom="0.75" header="0.3" footer="0.3"/>
  <pageSetup paperSize="9" scale="81" orientation="portrait" r:id="rId1"/>
  <colBreaks count="1" manualBreakCount="1">
    <brk id="24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2025-02-21T10:14:01Z</dcterms:modified>
</cp:coreProperties>
</file>