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5\14.02.25, 15.02.25 Физическая культура\"/>
    </mc:Choice>
  </mc:AlternateContent>
  <bookViews>
    <workbookView xWindow="0" yWindow="0" windowWidth="19635" windowHeight="7695"/>
  </bookViews>
  <sheets>
    <sheet name="9-11 класс (Ю)" sheetId="4" r:id="rId1"/>
    <sheet name="9-11 класс (Д)" sheetId="2" r:id="rId2"/>
  </sheets>
  <externalReferences>
    <externalReference r:id="rId3"/>
  </externalReferences>
  <definedNames>
    <definedName name="level">[1]Лист2!$J$4:$J$7</definedName>
    <definedName name="sex">[1]Лист2!$F$4:$F$6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16" i="4" l="1"/>
  <c r="AG116" i="4"/>
  <c r="AA116" i="4"/>
  <c r="AB116" i="4" s="1"/>
  <c r="AK77" i="4"/>
  <c r="AG77" i="4"/>
  <c r="AA77" i="4"/>
  <c r="AB77" i="4" s="1"/>
  <c r="AK27" i="4"/>
  <c r="AG27" i="4"/>
  <c r="AA27" i="4"/>
  <c r="AB27" i="4" s="1"/>
  <c r="AK16" i="4"/>
  <c r="AG16" i="4"/>
  <c r="AA16" i="4"/>
  <c r="AB16" i="4" s="1"/>
  <c r="AK31" i="4"/>
  <c r="AG31" i="4"/>
  <c r="AA31" i="4"/>
  <c r="AB31" i="4" s="1"/>
  <c r="AK111" i="4"/>
  <c r="AG111" i="4"/>
  <c r="AA111" i="4"/>
  <c r="AB111" i="4" s="1"/>
  <c r="AK88" i="4"/>
  <c r="AG88" i="4"/>
  <c r="AA88" i="4"/>
  <c r="AB88" i="4" s="1"/>
  <c r="AK107" i="4"/>
  <c r="AG107" i="4"/>
  <c r="AA107" i="4"/>
  <c r="AB107" i="4" s="1"/>
  <c r="AK65" i="4"/>
  <c r="AG65" i="4"/>
  <c r="AA65" i="4"/>
  <c r="AB65" i="4" s="1"/>
  <c r="AK24" i="4"/>
  <c r="AG24" i="4"/>
  <c r="AA24" i="4"/>
  <c r="AB24" i="4" s="1"/>
  <c r="AK115" i="4"/>
  <c r="AG115" i="4"/>
  <c r="AA115" i="4"/>
  <c r="AB115" i="4" s="1"/>
  <c r="AK20" i="4"/>
  <c r="AG20" i="4"/>
  <c r="AA20" i="4"/>
  <c r="AB20" i="4" s="1"/>
  <c r="AK11" i="4"/>
  <c r="AG11" i="4"/>
  <c r="AA11" i="4"/>
  <c r="AB11" i="4" s="1"/>
  <c r="AK64" i="4"/>
  <c r="AG64" i="4"/>
  <c r="AA64" i="4"/>
  <c r="AB64" i="4" s="1"/>
  <c r="AK46" i="4"/>
  <c r="AG46" i="4"/>
  <c r="AA46" i="4"/>
  <c r="AB46" i="4" s="1"/>
  <c r="AK55" i="4"/>
  <c r="AG55" i="4"/>
  <c r="AA55" i="4"/>
  <c r="AB55" i="4" s="1"/>
  <c r="AK75" i="4"/>
  <c r="AG75" i="4"/>
  <c r="AA75" i="4"/>
  <c r="AB75" i="4" s="1"/>
  <c r="AK21" i="4"/>
  <c r="AG21" i="4"/>
  <c r="AA21" i="4"/>
  <c r="AB21" i="4" s="1"/>
  <c r="AK34" i="4"/>
  <c r="AG34" i="4"/>
  <c r="AA34" i="4"/>
  <c r="AB34" i="4" s="1"/>
  <c r="AK17" i="4"/>
  <c r="AG17" i="4"/>
  <c r="AA17" i="4"/>
  <c r="AB17" i="4" s="1"/>
  <c r="AK96" i="4"/>
  <c r="AG96" i="4"/>
  <c r="AA96" i="4"/>
  <c r="AB96" i="4" s="1"/>
  <c r="AK13" i="4"/>
  <c r="AG13" i="4"/>
  <c r="AA13" i="4"/>
  <c r="AB13" i="4" s="1"/>
  <c r="AK43" i="4"/>
  <c r="AG43" i="4"/>
  <c r="AA43" i="4"/>
  <c r="AB43" i="4" s="1"/>
  <c r="AH43" i="4" s="1"/>
  <c r="AK12" i="4"/>
  <c r="AG12" i="4"/>
  <c r="AA12" i="4"/>
  <c r="AB12" i="4" s="1"/>
  <c r="AK60" i="4"/>
  <c r="AG60" i="4"/>
  <c r="AA60" i="4"/>
  <c r="AB60" i="4" s="1"/>
  <c r="AK53" i="4"/>
  <c r="AG53" i="4"/>
  <c r="AA53" i="4"/>
  <c r="AB53" i="4" s="1"/>
  <c r="AK62" i="4"/>
  <c r="AG62" i="4"/>
  <c r="AA62" i="4"/>
  <c r="AB62" i="4" s="1"/>
  <c r="AH62" i="4" s="1"/>
  <c r="AK78" i="4"/>
  <c r="AG78" i="4"/>
  <c r="AA78" i="4"/>
  <c r="AB78" i="4" s="1"/>
  <c r="AK104" i="4"/>
  <c r="AG104" i="4"/>
  <c r="AA104" i="4"/>
  <c r="AB104" i="4" s="1"/>
  <c r="AK40" i="4"/>
  <c r="AG40" i="4"/>
  <c r="AA40" i="4"/>
  <c r="AB40" i="4" s="1"/>
  <c r="AK71" i="4"/>
  <c r="AG71" i="4"/>
  <c r="AA71" i="4"/>
  <c r="AB71" i="4" s="1"/>
  <c r="AK89" i="4"/>
  <c r="AG89" i="4"/>
  <c r="AA89" i="4"/>
  <c r="AB89" i="4" s="1"/>
  <c r="AK105" i="4"/>
  <c r="AG105" i="4"/>
  <c r="AA105" i="4"/>
  <c r="AB105" i="4" s="1"/>
  <c r="AK95" i="4"/>
  <c r="AG95" i="4"/>
  <c r="AA95" i="4"/>
  <c r="AB95" i="4" s="1"/>
  <c r="AK18" i="4"/>
  <c r="AG18" i="4"/>
  <c r="AA18" i="4"/>
  <c r="AB18" i="4" s="1"/>
  <c r="AK86" i="4"/>
  <c r="AG86" i="4"/>
  <c r="AA86" i="4"/>
  <c r="AB86" i="4" s="1"/>
  <c r="AK59" i="4"/>
  <c r="AG59" i="4"/>
  <c r="AA59" i="4"/>
  <c r="AB59" i="4" s="1"/>
  <c r="AK57" i="4"/>
  <c r="AG57" i="4"/>
  <c r="AA57" i="4"/>
  <c r="AB57" i="4" s="1"/>
  <c r="AK84" i="4"/>
  <c r="AG84" i="4"/>
  <c r="AA84" i="4"/>
  <c r="AB84" i="4" s="1"/>
  <c r="AK54" i="4"/>
  <c r="AG54" i="4"/>
  <c r="AA54" i="4"/>
  <c r="AB54" i="4" s="1"/>
  <c r="AK15" i="4"/>
  <c r="AG15" i="4"/>
  <c r="AA15" i="4"/>
  <c r="AB15" i="4" s="1"/>
  <c r="AK85" i="4"/>
  <c r="AG85" i="4"/>
  <c r="AA85" i="4"/>
  <c r="AB85" i="4" s="1"/>
  <c r="AK63" i="4"/>
  <c r="AG63" i="4"/>
  <c r="AA63" i="4"/>
  <c r="AB63" i="4" s="1"/>
  <c r="AH63" i="4" s="1"/>
  <c r="AK91" i="4"/>
  <c r="AG91" i="4"/>
  <c r="AA91" i="4"/>
  <c r="AB91" i="4" s="1"/>
  <c r="AK81" i="4"/>
  <c r="AG81" i="4"/>
  <c r="AA81" i="4"/>
  <c r="AB81" i="4" s="1"/>
  <c r="AK47" i="4"/>
  <c r="AG47" i="4"/>
  <c r="AA47" i="4"/>
  <c r="AB47" i="4" s="1"/>
  <c r="AK98" i="4"/>
  <c r="AG98" i="4"/>
  <c r="AA98" i="4"/>
  <c r="AB98" i="4" s="1"/>
  <c r="AK28" i="4"/>
  <c r="AG28" i="4"/>
  <c r="AA28" i="4"/>
  <c r="AB28" i="4" s="1"/>
  <c r="AK70" i="4"/>
  <c r="AG70" i="4"/>
  <c r="AA70" i="4"/>
  <c r="AB70" i="4" s="1"/>
  <c r="AK8" i="4"/>
  <c r="AG8" i="4"/>
  <c r="AA8" i="4"/>
  <c r="AB8" i="4" s="1"/>
  <c r="AK87" i="4"/>
  <c r="AG87" i="4"/>
  <c r="AA87" i="4"/>
  <c r="AB87" i="4" s="1"/>
  <c r="AH87" i="4" s="1"/>
  <c r="AK41" i="4"/>
  <c r="AG41" i="4"/>
  <c r="AA41" i="4"/>
  <c r="AB41" i="4" s="1"/>
  <c r="AK101" i="4"/>
  <c r="AG101" i="4"/>
  <c r="AA101" i="4"/>
  <c r="AB101" i="4" s="1"/>
  <c r="AK66" i="4"/>
  <c r="AG66" i="4"/>
  <c r="AA66" i="4"/>
  <c r="AB66" i="4" s="1"/>
  <c r="AK110" i="4"/>
  <c r="AG110" i="4"/>
  <c r="AA110" i="4"/>
  <c r="AB110" i="4" s="1"/>
  <c r="AH110" i="4" s="1"/>
  <c r="AK72" i="4"/>
  <c r="AG72" i="4"/>
  <c r="AA72" i="4"/>
  <c r="AB72" i="4" s="1"/>
  <c r="AK79" i="4"/>
  <c r="AG79" i="4"/>
  <c r="AA79" i="4"/>
  <c r="AB79" i="4" s="1"/>
  <c r="AK90" i="4"/>
  <c r="AG90" i="4"/>
  <c r="AA90" i="4"/>
  <c r="AB90" i="4" s="1"/>
  <c r="AK49" i="4"/>
  <c r="AG49" i="4"/>
  <c r="AA49" i="4"/>
  <c r="AB49" i="4" s="1"/>
  <c r="AK38" i="4"/>
  <c r="AG38" i="4"/>
  <c r="AA38" i="4"/>
  <c r="AB38" i="4" s="1"/>
  <c r="AK22" i="4"/>
  <c r="AG22" i="4"/>
  <c r="AA22" i="4"/>
  <c r="AB22" i="4" s="1"/>
  <c r="AK36" i="4"/>
  <c r="AG36" i="4"/>
  <c r="AA36" i="4"/>
  <c r="AB36" i="4" s="1"/>
  <c r="AK44" i="4"/>
  <c r="AG44" i="4"/>
  <c r="AA44" i="4"/>
  <c r="AB44" i="4" s="1"/>
  <c r="AK37" i="4"/>
  <c r="AG37" i="4"/>
  <c r="AA37" i="4"/>
  <c r="AB37" i="4" s="1"/>
  <c r="AK113" i="4"/>
  <c r="AG113" i="4"/>
  <c r="AA113" i="4"/>
  <c r="AB113" i="4" s="1"/>
  <c r="AK10" i="4"/>
  <c r="AG10" i="4"/>
  <c r="AA10" i="4"/>
  <c r="AB10" i="4" s="1"/>
  <c r="AK94" i="4"/>
  <c r="AG94" i="4"/>
  <c r="AA94" i="4"/>
  <c r="AB94" i="4" s="1"/>
  <c r="AH94" i="4" s="1"/>
  <c r="AK14" i="4"/>
  <c r="AG14" i="4"/>
  <c r="AA14" i="4"/>
  <c r="AB14" i="4" s="1"/>
  <c r="AK51" i="4"/>
  <c r="AG51" i="4"/>
  <c r="AA51" i="4"/>
  <c r="AB51" i="4" s="1"/>
  <c r="AK100" i="4"/>
  <c r="AG100" i="4"/>
  <c r="AA100" i="4"/>
  <c r="AB100" i="4" s="1"/>
  <c r="AK108" i="4"/>
  <c r="AG108" i="4"/>
  <c r="AA108" i="4"/>
  <c r="AB108" i="4" s="1"/>
  <c r="AH108" i="4" s="1"/>
  <c r="AK114" i="4"/>
  <c r="AG114" i="4"/>
  <c r="AA114" i="4"/>
  <c r="AB114" i="4" s="1"/>
  <c r="AK76" i="4"/>
  <c r="AG76" i="4"/>
  <c r="AA76" i="4"/>
  <c r="AB76" i="4" s="1"/>
  <c r="AK99" i="4"/>
  <c r="AG99" i="4"/>
  <c r="AA99" i="4"/>
  <c r="AB99" i="4" s="1"/>
  <c r="AK103" i="4"/>
  <c r="AG103" i="4"/>
  <c r="AA103" i="4"/>
  <c r="AB103" i="4" s="1"/>
  <c r="AK19" i="4"/>
  <c r="AG19" i="4"/>
  <c r="AA19" i="4"/>
  <c r="AB19" i="4" s="1"/>
  <c r="AK68" i="4"/>
  <c r="AG68" i="4"/>
  <c r="AA68" i="4"/>
  <c r="AB68" i="4" s="1"/>
  <c r="AK117" i="4"/>
  <c r="AG117" i="4"/>
  <c r="AA117" i="4"/>
  <c r="AB117" i="4" s="1"/>
  <c r="AK52" i="4"/>
  <c r="AG52" i="4"/>
  <c r="AA52" i="4"/>
  <c r="AB52" i="4" s="1"/>
  <c r="AH52" i="4" s="1"/>
  <c r="AK80" i="4"/>
  <c r="AG80" i="4"/>
  <c r="AA80" i="4"/>
  <c r="AB80" i="4" s="1"/>
  <c r="AK50" i="4"/>
  <c r="AG50" i="4"/>
  <c r="AA50" i="4"/>
  <c r="AB50" i="4" s="1"/>
  <c r="AK97" i="4"/>
  <c r="AG97" i="4"/>
  <c r="AA97" i="4"/>
  <c r="AB97" i="4" s="1"/>
  <c r="AK102" i="4"/>
  <c r="AG102" i="4"/>
  <c r="AA102" i="4"/>
  <c r="AB102" i="4" s="1"/>
  <c r="AH102" i="4" s="1"/>
  <c r="AK61" i="4"/>
  <c r="AG61" i="4"/>
  <c r="AA61" i="4"/>
  <c r="AB61" i="4" s="1"/>
  <c r="AK93" i="4"/>
  <c r="AG93" i="4"/>
  <c r="AA93" i="4"/>
  <c r="AB93" i="4" s="1"/>
  <c r="AK74" i="4"/>
  <c r="AG74" i="4"/>
  <c r="AA74" i="4"/>
  <c r="AB74" i="4" s="1"/>
  <c r="AK56" i="4"/>
  <c r="AG56" i="4"/>
  <c r="AA56" i="4"/>
  <c r="AB56" i="4" s="1"/>
  <c r="AK32" i="4"/>
  <c r="AG32" i="4"/>
  <c r="AA32" i="4"/>
  <c r="AB32" i="4" s="1"/>
  <c r="AK109" i="4"/>
  <c r="AG109" i="4"/>
  <c r="AA109" i="4"/>
  <c r="AB109" i="4" s="1"/>
  <c r="AK25" i="4"/>
  <c r="AG25" i="4"/>
  <c r="AA25" i="4"/>
  <c r="AB25" i="4" s="1"/>
  <c r="AK92" i="4"/>
  <c r="AG92" i="4"/>
  <c r="AA92" i="4"/>
  <c r="AB92" i="4" s="1"/>
  <c r="AH92" i="4" s="1"/>
  <c r="AK82" i="4"/>
  <c r="AG82" i="4"/>
  <c r="AA82" i="4"/>
  <c r="AB82" i="4" s="1"/>
  <c r="AK67" i="4"/>
  <c r="AG67" i="4"/>
  <c r="AA67" i="4"/>
  <c r="AB67" i="4" s="1"/>
  <c r="AK73" i="4"/>
  <c r="AG73" i="4"/>
  <c r="AA73" i="4"/>
  <c r="AB73" i="4" s="1"/>
  <c r="AK45" i="4"/>
  <c r="AG45" i="4"/>
  <c r="AA45" i="4"/>
  <c r="AB45" i="4" s="1"/>
  <c r="AK33" i="4"/>
  <c r="AG33" i="4"/>
  <c r="AA33" i="4"/>
  <c r="AB33" i="4" s="1"/>
  <c r="AK83" i="4"/>
  <c r="AG83" i="4"/>
  <c r="AA83" i="4"/>
  <c r="AB83" i="4" s="1"/>
  <c r="AK29" i="4"/>
  <c r="AG29" i="4"/>
  <c r="AA29" i="4"/>
  <c r="AB29" i="4" s="1"/>
  <c r="AK58" i="4"/>
  <c r="AG58" i="4"/>
  <c r="AA58" i="4"/>
  <c r="AB58" i="4" s="1"/>
  <c r="AH58" i="4" s="1"/>
  <c r="AK48" i="4"/>
  <c r="AG48" i="4"/>
  <c r="AA48" i="4"/>
  <c r="AB48" i="4" s="1"/>
  <c r="AK42" i="4"/>
  <c r="AG42" i="4"/>
  <c r="AA42" i="4"/>
  <c r="AB42" i="4" s="1"/>
  <c r="AK112" i="4"/>
  <c r="AG112" i="4"/>
  <c r="AA112" i="4"/>
  <c r="AB112" i="4" s="1"/>
  <c r="AK23" i="4"/>
  <c r="AG23" i="4"/>
  <c r="AA23" i="4"/>
  <c r="AB23" i="4" s="1"/>
  <c r="AH23" i="4" s="1"/>
  <c r="AK35" i="4"/>
  <c r="AG35" i="4"/>
  <c r="AA35" i="4"/>
  <c r="AB35" i="4" s="1"/>
  <c r="AK69" i="4"/>
  <c r="AG69" i="4"/>
  <c r="AA69" i="4"/>
  <c r="AB69" i="4" s="1"/>
  <c r="AK106" i="4"/>
  <c r="AG106" i="4"/>
  <c r="AA106" i="4"/>
  <c r="AB106" i="4" s="1"/>
  <c r="AK39" i="4"/>
  <c r="AG39" i="4"/>
  <c r="AA39" i="4"/>
  <c r="AB39" i="4" s="1"/>
  <c r="AK30" i="4"/>
  <c r="AG30" i="4"/>
  <c r="AA30" i="4"/>
  <c r="AB30" i="4" s="1"/>
  <c r="AK9" i="4"/>
  <c r="AG9" i="4"/>
  <c r="AA9" i="4"/>
  <c r="AB9" i="4" s="1"/>
  <c r="AK26" i="4"/>
  <c r="AG26" i="4"/>
  <c r="AA26" i="4"/>
  <c r="AB26" i="4" s="1"/>
  <c r="AG7" i="4"/>
  <c r="AA7" i="4"/>
  <c r="AB7" i="4" s="1"/>
  <c r="AH26" i="4" l="1"/>
  <c r="AH29" i="4"/>
  <c r="AH47" i="4"/>
  <c r="AH73" i="4"/>
  <c r="AH7" i="4"/>
  <c r="AH117" i="4"/>
  <c r="AH99" i="4"/>
  <c r="AH10" i="4"/>
  <c r="AH90" i="4"/>
  <c r="AH40" i="4"/>
  <c r="AH13" i="4"/>
  <c r="AH24" i="4"/>
  <c r="AH109" i="4"/>
  <c r="AH93" i="4"/>
  <c r="AH68" i="4"/>
  <c r="AH76" i="4"/>
  <c r="AH113" i="4"/>
  <c r="AH79" i="4"/>
  <c r="AH15" i="4"/>
  <c r="AH59" i="4"/>
  <c r="AH105" i="4"/>
  <c r="AH104" i="4"/>
  <c r="AH96" i="4"/>
  <c r="AH11" i="4"/>
  <c r="AH31" i="4"/>
  <c r="AH35" i="4"/>
  <c r="AH48" i="4"/>
  <c r="AH82" i="4"/>
  <c r="AH9" i="4"/>
  <c r="AH42" i="4"/>
  <c r="AH61" i="4"/>
  <c r="AH114" i="4"/>
  <c r="AH14" i="4"/>
  <c r="AH37" i="4"/>
  <c r="AH38" i="4"/>
  <c r="AH72" i="4"/>
  <c r="AH41" i="4"/>
  <c r="AH86" i="4"/>
  <c r="AH89" i="4"/>
  <c r="AH78" i="4"/>
  <c r="AH17" i="4"/>
  <c r="AH16" i="4"/>
  <c r="AH106" i="4"/>
  <c r="AH69" i="4"/>
  <c r="AH112" i="4"/>
  <c r="AH67" i="4"/>
  <c r="AH25" i="4"/>
  <c r="AH56" i="4"/>
  <c r="AH80" i="4"/>
  <c r="AH84" i="4"/>
  <c r="AH18" i="4"/>
  <c r="AH71" i="4"/>
  <c r="AH60" i="4"/>
  <c r="AH64" i="4"/>
  <c r="AH88" i="4"/>
  <c r="AH39" i="4"/>
  <c r="AH36" i="4"/>
  <c r="AH22" i="4"/>
  <c r="AH101" i="4"/>
  <c r="AH98" i="4"/>
  <c r="AH53" i="4"/>
  <c r="AH46" i="4"/>
  <c r="AH77" i="4"/>
  <c r="AH116" i="4"/>
  <c r="AH45" i="4"/>
  <c r="AH103" i="4"/>
  <c r="AH100" i="4"/>
  <c r="AH44" i="4"/>
  <c r="AH74" i="4"/>
  <c r="AH49" i="4"/>
  <c r="AH8" i="4"/>
  <c r="AH70" i="4"/>
  <c r="AH91" i="4"/>
  <c r="AH75" i="4"/>
  <c r="AH30" i="4"/>
  <c r="AH83" i="4"/>
  <c r="AH33" i="4"/>
  <c r="AH97" i="4"/>
  <c r="AH50" i="4"/>
  <c r="AH51" i="4"/>
  <c r="AH54" i="4"/>
  <c r="AH57" i="4"/>
  <c r="AH12" i="4"/>
  <c r="AH21" i="4"/>
  <c r="AH55" i="4"/>
  <c r="AH81" i="4"/>
  <c r="AH115" i="4"/>
  <c r="AH107" i="4"/>
  <c r="AH111" i="4"/>
  <c r="AH28" i="4"/>
  <c r="AH95" i="4"/>
  <c r="AH20" i="4"/>
  <c r="AH32" i="4"/>
  <c r="AH19" i="4"/>
  <c r="AH66" i="4"/>
  <c r="AH85" i="4"/>
  <c r="AH34" i="4"/>
  <c r="AH65" i="4"/>
  <c r="AH27" i="4"/>
  <c r="AK52" i="2" l="1"/>
  <c r="AK33" i="2"/>
  <c r="AK67" i="2"/>
  <c r="AK21" i="2"/>
  <c r="AK18" i="2"/>
  <c r="AK71" i="2"/>
  <c r="AK24" i="2"/>
  <c r="AK54" i="2"/>
  <c r="AK44" i="2"/>
  <c r="AK32" i="2"/>
  <c r="AK56" i="2"/>
  <c r="AK49" i="2"/>
  <c r="AK15" i="2"/>
  <c r="AK17" i="2"/>
  <c r="AK34" i="2"/>
  <c r="AK68" i="2"/>
  <c r="AK16" i="2"/>
  <c r="AK75" i="2"/>
  <c r="AK74" i="2"/>
  <c r="AK55" i="2"/>
  <c r="AK28" i="2"/>
  <c r="AK57" i="2"/>
  <c r="AK48" i="2"/>
  <c r="AK65" i="2"/>
  <c r="AK63" i="2"/>
  <c r="AK37" i="2"/>
  <c r="AK72" i="2"/>
  <c r="AK10" i="2"/>
  <c r="AK26" i="2"/>
  <c r="AK29" i="2"/>
  <c r="AK22" i="2"/>
  <c r="AK43" i="2"/>
  <c r="AK50" i="2"/>
  <c r="AK36" i="2"/>
  <c r="AK20" i="2"/>
  <c r="AK73" i="2"/>
  <c r="AK39" i="2"/>
  <c r="AK27" i="2"/>
  <c r="AK40" i="2"/>
  <c r="AK60" i="2"/>
  <c r="AK31" i="2"/>
  <c r="AK42" i="2"/>
  <c r="AK61" i="2"/>
  <c r="AK66" i="2"/>
  <c r="AK19" i="2"/>
  <c r="AK70" i="2"/>
  <c r="AK58" i="2"/>
  <c r="AK69" i="2"/>
  <c r="AK38" i="2"/>
  <c r="AK51" i="2"/>
  <c r="AK23" i="2"/>
  <c r="AK11" i="2"/>
  <c r="AK14" i="2"/>
  <c r="AK45" i="2"/>
  <c r="AK41" i="2"/>
  <c r="AK13" i="2"/>
  <c r="AK62" i="2"/>
  <c r="AK25" i="2"/>
  <c r="AK35" i="2"/>
  <c r="AK47" i="2"/>
  <c r="AK64" i="2"/>
  <c r="AK46" i="2"/>
  <c r="AK30" i="2"/>
  <c r="AK8" i="2"/>
  <c r="AK9" i="2"/>
  <c r="AK12" i="2"/>
  <c r="AK59" i="2"/>
  <c r="AK53" i="2"/>
  <c r="AA16" i="2"/>
  <c r="AB16" i="2" s="1"/>
  <c r="AG16" i="2"/>
  <c r="AA75" i="2"/>
  <c r="AB75" i="2" s="1"/>
  <c r="AG75" i="2"/>
  <c r="AA74" i="2"/>
  <c r="AB74" i="2" s="1"/>
  <c r="AG74" i="2"/>
  <c r="AA55" i="2"/>
  <c r="AB55" i="2" s="1"/>
  <c r="AG55" i="2"/>
  <c r="AA28" i="2"/>
  <c r="AB28" i="2" s="1"/>
  <c r="AG28" i="2"/>
  <c r="AA57" i="2"/>
  <c r="AB57" i="2" s="1"/>
  <c r="AG57" i="2"/>
  <c r="AA48" i="2"/>
  <c r="AB48" i="2" s="1"/>
  <c r="AG48" i="2"/>
  <c r="AA65" i="2"/>
  <c r="AB65" i="2" s="1"/>
  <c r="AG65" i="2"/>
  <c r="AA63" i="2"/>
  <c r="AB63" i="2" s="1"/>
  <c r="AG63" i="2"/>
  <c r="AA37" i="2"/>
  <c r="AB37" i="2" s="1"/>
  <c r="AG37" i="2"/>
  <c r="AA72" i="2"/>
  <c r="AB72" i="2" s="1"/>
  <c r="AG72" i="2"/>
  <c r="AA10" i="2"/>
  <c r="AB10" i="2" s="1"/>
  <c r="AG10" i="2"/>
  <c r="AA26" i="2"/>
  <c r="AB26" i="2" s="1"/>
  <c r="AG26" i="2"/>
  <c r="AA29" i="2"/>
  <c r="AB29" i="2" s="1"/>
  <c r="AG29" i="2"/>
  <c r="AA22" i="2"/>
  <c r="AB22" i="2" s="1"/>
  <c r="AG22" i="2"/>
  <c r="AA43" i="2"/>
  <c r="AB43" i="2" s="1"/>
  <c r="AG43" i="2"/>
  <c r="AA50" i="2"/>
  <c r="AB50" i="2" s="1"/>
  <c r="AG50" i="2"/>
  <c r="AA36" i="2"/>
  <c r="AB36" i="2" s="1"/>
  <c r="AG36" i="2"/>
  <c r="AA20" i="2"/>
  <c r="AB20" i="2" s="1"/>
  <c r="AG20" i="2"/>
  <c r="AA73" i="2"/>
  <c r="AB73" i="2" s="1"/>
  <c r="AG73" i="2"/>
  <c r="AA39" i="2"/>
  <c r="AB39" i="2" s="1"/>
  <c r="AG39" i="2"/>
  <c r="AA27" i="2"/>
  <c r="AB27" i="2" s="1"/>
  <c r="AG27" i="2"/>
  <c r="AA40" i="2"/>
  <c r="AB40" i="2" s="1"/>
  <c r="AG40" i="2"/>
  <c r="AA60" i="2"/>
  <c r="AB60" i="2" s="1"/>
  <c r="AG60" i="2"/>
  <c r="AA31" i="2"/>
  <c r="AB31" i="2" s="1"/>
  <c r="AG31" i="2"/>
  <c r="AA42" i="2"/>
  <c r="AB42" i="2" s="1"/>
  <c r="AG42" i="2"/>
  <c r="AA61" i="2"/>
  <c r="AB61" i="2" s="1"/>
  <c r="AG61" i="2"/>
  <c r="AA66" i="2"/>
  <c r="AB66" i="2" s="1"/>
  <c r="AG66" i="2"/>
  <c r="AA19" i="2"/>
  <c r="AB19" i="2" s="1"/>
  <c r="AG19" i="2"/>
  <c r="AA70" i="2"/>
  <c r="AB70" i="2" s="1"/>
  <c r="AG70" i="2"/>
  <c r="AA58" i="2"/>
  <c r="AB58" i="2" s="1"/>
  <c r="AG58" i="2"/>
  <c r="AA69" i="2"/>
  <c r="AB69" i="2" s="1"/>
  <c r="AG69" i="2"/>
  <c r="AA38" i="2"/>
  <c r="AB38" i="2" s="1"/>
  <c r="AG38" i="2"/>
  <c r="AA51" i="2"/>
  <c r="AB51" i="2" s="1"/>
  <c r="AG51" i="2"/>
  <c r="AA23" i="2"/>
  <c r="AB23" i="2" s="1"/>
  <c r="AG23" i="2"/>
  <c r="AA11" i="2"/>
  <c r="AB11" i="2" s="1"/>
  <c r="AG11" i="2"/>
  <c r="AA14" i="2"/>
  <c r="AB14" i="2" s="1"/>
  <c r="AG14" i="2"/>
  <c r="AA45" i="2"/>
  <c r="AB45" i="2" s="1"/>
  <c r="AG45" i="2"/>
  <c r="AA41" i="2"/>
  <c r="AB41" i="2" s="1"/>
  <c r="AG41" i="2"/>
  <c r="AA13" i="2"/>
  <c r="AB13" i="2" s="1"/>
  <c r="AG13" i="2"/>
  <c r="AA62" i="2"/>
  <c r="AB62" i="2" s="1"/>
  <c r="AG62" i="2"/>
  <c r="AA25" i="2"/>
  <c r="AB25" i="2" s="1"/>
  <c r="AG25" i="2"/>
  <c r="AA35" i="2"/>
  <c r="AB35" i="2" s="1"/>
  <c r="AG35" i="2"/>
  <c r="AA47" i="2"/>
  <c r="AB47" i="2" s="1"/>
  <c r="AG47" i="2"/>
  <c r="AA64" i="2"/>
  <c r="AB64" i="2" s="1"/>
  <c r="AG64" i="2"/>
  <c r="AA46" i="2"/>
  <c r="AB46" i="2" s="1"/>
  <c r="AG46" i="2"/>
  <c r="AA30" i="2"/>
  <c r="AB30" i="2" s="1"/>
  <c r="AG30" i="2"/>
  <c r="AA8" i="2"/>
  <c r="AB8" i="2" s="1"/>
  <c r="AG8" i="2"/>
  <c r="AA9" i="2"/>
  <c r="AB9" i="2" s="1"/>
  <c r="AG9" i="2"/>
  <c r="AA12" i="2"/>
  <c r="AB12" i="2" s="1"/>
  <c r="AG12" i="2"/>
  <c r="AA59" i="2"/>
  <c r="AB59" i="2" s="1"/>
  <c r="AG59" i="2"/>
  <c r="AH13" i="2" l="1"/>
  <c r="AH62" i="2"/>
  <c r="AH69" i="2"/>
  <c r="AH70" i="2"/>
  <c r="AH30" i="2"/>
  <c r="AH64" i="2"/>
  <c r="AH75" i="2"/>
  <c r="AH35" i="2"/>
  <c r="AH73" i="2"/>
  <c r="AH59" i="2"/>
  <c r="AH41" i="2"/>
  <c r="AH16" i="2"/>
  <c r="AH63" i="2"/>
  <c r="AH12" i="2"/>
  <c r="AH38" i="2"/>
  <c r="AH40" i="2"/>
  <c r="AH60" i="2"/>
  <c r="AH74" i="2"/>
  <c r="AH14" i="2"/>
  <c r="AH11" i="2"/>
  <c r="AH20" i="2"/>
  <c r="AH72" i="2"/>
  <c r="AH57" i="2"/>
  <c r="AH9" i="2"/>
  <c r="AH19" i="2"/>
  <c r="AH36" i="2"/>
  <c r="AH37" i="2"/>
  <c r="AH65" i="2"/>
  <c r="AH66" i="2"/>
  <c r="AH58" i="2"/>
  <c r="AH61" i="2"/>
  <c r="AH55" i="2"/>
  <c r="AH51" i="2"/>
  <c r="AH46" i="2"/>
  <c r="AH50" i="2"/>
  <c r="AH48" i="2"/>
  <c r="AH43" i="2"/>
  <c r="AH42" i="2"/>
  <c r="AH22" i="2"/>
  <c r="AH31" i="2"/>
  <c r="AH39" i="2"/>
  <c r="AH23" i="2"/>
  <c r="AH29" i="2"/>
  <c r="AH27" i="2"/>
  <c r="AH28" i="2"/>
  <c r="AH25" i="2"/>
  <c r="AH26" i="2"/>
  <c r="AH10" i="2"/>
  <c r="AH8" i="2"/>
  <c r="AH45" i="2"/>
  <c r="AH47" i="2"/>
  <c r="AG68" i="2"/>
  <c r="AA68" i="2"/>
  <c r="AB68" i="2" s="1"/>
  <c r="AG34" i="2"/>
  <c r="AA34" i="2"/>
  <c r="AB34" i="2" s="1"/>
  <c r="AG17" i="2"/>
  <c r="AA17" i="2"/>
  <c r="AB17" i="2" s="1"/>
  <c r="AG15" i="2"/>
  <c r="AA15" i="2"/>
  <c r="AB15" i="2" s="1"/>
  <c r="AG49" i="2"/>
  <c r="AA49" i="2"/>
  <c r="AB49" i="2" s="1"/>
  <c r="AG56" i="2"/>
  <c r="AA56" i="2"/>
  <c r="AB56" i="2" s="1"/>
  <c r="AG32" i="2"/>
  <c r="AA32" i="2"/>
  <c r="AB32" i="2" s="1"/>
  <c r="AG44" i="2"/>
  <c r="AA44" i="2"/>
  <c r="AB44" i="2" s="1"/>
  <c r="AG54" i="2"/>
  <c r="AA54" i="2"/>
  <c r="AB54" i="2" s="1"/>
  <c r="AG24" i="2"/>
  <c r="AA24" i="2"/>
  <c r="AB24" i="2" s="1"/>
  <c r="AG71" i="2"/>
  <c r="AA71" i="2"/>
  <c r="AB71" i="2" s="1"/>
  <c r="AG18" i="2"/>
  <c r="AA18" i="2"/>
  <c r="AB18" i="2" s="1"/>
  <c r="AG21" i="2"/>
  <c r="AA21" i="2"/>
  <c r="AB21" i="2" s="1"/>
  <c r="AG67" i="2"/>
  <c r="AA67" i="2"/>
  <c r="AB67" i="2" s="1"/>
  <c r="AG33" i="2"/>
  <c r="AA33" i="2"/>
  <c r="AB33" i="2" s="1"/>
  <c r="AG52" i="2"/>
  <c r="AA52" i="2"/>
  <c r="AB52" i="2" s="1"/>
  <c r="AG53" i="2"/>
  <c r="AA53" i="2"/>
  <c r="AB53" i="2" s="1"/>
  <c r="AG7" i="2"/>
  <c r="AA7" i="2"/>
  <c r="AB7" i="2" s="1"/>
  <c r="AH7" i="2" l="1"/>
  <c r="AH71" i="2"/>
  <c r="AH44" i="2"/>
  <c r="AH54" i="2"/>
  <c r="AH53" i="2"/>
  <c r="AH56" i="2"/>
  <c r="AH33" i="2"/>
  <c r="AH21" i="2"/>
  <c r="AH17" i="2"/>
  <c r="AH15" i="2"/>
  <c r="AH67" i="2"/>
  <c r="AH18" i="2"/>
  <c r="AH34" i="2"/>
  <c r="AH32" i="2"/>
  <c r="AH52" i="2"/>
  <c r="AH24" i="2"/>
  <c r="AH49" i="2"/>
  <c r="AH68" i="2"/>
</calcChain>
</file>

<file path=xl/sharedStrings.xml><?xml version="1.0" encoding="utf-8"?>
<sst xmlns="http://schemas.openxmlformats.org/spreadsheetml/2006/main" count="586" uniqueCount="300">
  <si>
    <t>теоретико-методический тур (I тур)</t>
  </si>
  <si>
    <t>практический тур (II тур)</t>
  </si>
  <si>
    <t>ИТОГОВЫЙ РЕЗУЛЬТАТ (сумма "ЗАЧЁТНЫХ" баллов)</t>
  </si>
  <si>
    <t>№ п/п</t>
  </si>
  <si>
    <t>код участника</t>
  </si>
  <si>
    <t>задания в закрытой форме</t>
  </si>
  <si>
    <t>задания в открытой форме</t>
  </si>
  <si>
    <t>задания с иллюстрациями в открытой форме</t>
  </si>
  <si>
    <t>задание на установление соответствия</t>
  </si>
  <si>
    <t>задания на описание гимнастических упражнений</t>
  </si>
  <si>
    <t>задания-задачи</t>
  </si>
  <si>
    <t>итого "ПЕРВИЧНЫЙ" балл</t>
  </si>
  <si>
    <t>итого "ЗАЧЁТНЫЙ" балл, I тур</t>
  </si>
  <si>
    <t>Практическое испытание 1 (указать)</t>
  </si>
  <si>
    <t>Практическое испытание 2 (указать)</t>
  </si>
  <si>
    <t>итого "ЗАЧЁТНЫЙ" балл, II тур</t>
  </si>
  <si>
    <t>результат</t>
  </si>
  <si>
    <t>"ЗАЧЁТНЫЙ" балл</t>
  </si>
  <si>
    <t>№ вопроса</t>
  </si>
  <si>
    <t>максимально возможный балл</t>
  </si>
  <si>
    <t>в соответствии с протоколом</t>
  </si>
  <si>
    <t>ФК-09-01</t>
  </si>
  <si>
    <t>ФК-09-03</t>
  </si>
  <si>
    <t>ФК-09-05</t>
  </si>
  <si>
    <t>ФК-09-06</t>
  </si>
  <si>
    <t>ФК-09-08</t>
  </si>
  <si>
    <t>ФК-09-09</t>
  </si>
  <si>
    <t>ФК-09-10</t>
  </si>
  <si>
    <t>ФК-09-11</t>
  </si>
  <si>
    <t>ФК-09-12</t>
  </si>
  <si>
    <t>ФК-09-13</t>
  </si>
  <si>
    <t>ФК-09-14</t>
  </si>
  <si>
    <t>ФК-09-15</t>
  </si>
  <si>
    <t>ФК-09-16</t>
  </si>
  <si>
    <t>ФК-09-17</t>
  </si>
  <si>
    <t>ФК-09-18</t>
  </si>
  <si>
    <t>ФК-09-19</t>
  </si>
  <si>
    <t>ФК-09-21</t>
  </si>
  <si>
    <t>ФК-09-22</t>
  </si>
  <si>
    <t>ФК-09-23</t>
  </si>
  <si>
    <t>ФК-09-24</t>
  </si>
  <si>
    <t>ФК-09-25</t>
  </si>
  <si>
    <t>ФК-09-26</t>
  </si>
  <si>
    <t>ФК-09-27</t>
  </si>
  <si>
    <t>ФК-09-29</t>
  </si>
  <si>
    <t>ФК-09-30</t>
  </si>
  <si>
    <t>ФК-09-31</t>
  </si>
  <si>
    <t>ФК-09-32</t>
  </si>
  <si>
    <t>ФК-09-34</t>
  </si>
  <si>
    <t>ФК-09-35</t>
  </si>
  <si>
    <t>ФК-09-36</t>
  </si>
  <si>
    <t>ФК-09-37</t>
  </si>
  <si>
    <t>ФК-09-38</t>
  </si>
  <si>
    <t>ФК-09-39</t>
  </si>
  <si>
    <t>ФК-09-41</t>
  </si>
  <si>
    <t>ФК-09-42</t>
  </si>
  <si>
    <t>ФК-09-43</t>
  </si>
  <si>
    <t>ФК-09-45</t>
  </si>
  <si>
    <t>ФК-09-46</t>
  </si>
  <si>
    <t>ФК-09-47</t>
  </si>
  <si>
    <t>ФК-09-48</t>
  </si>
  <si>
    <t>ФК-09-49</t>
  </si>
  <si>
    <t>ФК-09-51</t>
  </si>
  <si>
    <t>ФК-09-52</t>
  </si>
  <si>
    <t>ФК-10-01</t>
  </si>
  <si>
    <t>ФК-10-02</t>
  </si>
  <si>
    <t>ФК-10-03</t>
  </si>
  <si>
    <t>ФК-10-04</t>
  </si>
  <si>
    <t>ФК-10-05</t>
  </si>
  <si>
    <t>ФК-10-06</t>
  </si>
  <si>
    <t>ФК-10-07</t>
  </si>
  <si>
    <t>ФК-10-08</t>
  </si>
  <si>
    <t>ФК-10-10</t>
  </si>
  <si>
    <t>ФК-10-11</t>
  </si>
  <si>
    <t>ФК-10-12</t>
  </si>
  <si>
    <t>ФК-10-15</t>
  </si>
  <si>
    <t>ФК-10-16</t>
  </si>
  <si>
    <t>ФК-10-18</t>
  </si>
  <si>
    <t>ФК-10-19</t>
  </si>
  <si>
    <t>ФК-10-20</t>
  </si>
  <si>
    <t>ФК-10-22</t>
  </si>
  <si>
    <t>ФК-10-23</t>
  </si>
  <si>
    <t>ФК-10-24</t>
  </si>
  <si>
    <t>ФК-10-25</t>
  </si>
  <si>
    <t>ФК-10-26</t>
  </si>
  <si>
    <t>ФК-10-28</t>
  </si>
  <si>
    <t>ФК-10-29</t>
  </si>
  <si>
    <t>ФК-10-30</t>
  </si>
  <si>
    <t>ФК-10-31</t>
  </si>
  <si>
    <t>ФК-10-32</t>
  </si>
  <si>
    <t>ФК-10-33</t>
  </si>
  <si>
    <t>ФК-10-34</t>
  </si>
  <si>
    <t>ФК-10-35</t>
  </si>
  <si>
    <t>ФК-10-36</t>
  </si>
  <si>
    <t>ФК-10-37</t>
  </si>
  <si>
    <t>ФК-10-38</t>
  </si>
  <si>
    <t>ФК-10-39</t>
  </si>
  <si>
    <t>ФК-10-40</t>
  </si>
  <si>
    <t>ФК-10-41</t>
  </si>
  <si>
    <t>ФК-10-42</t>
  </si>
  <si>
    <t>ФК-10-43</t>
  </si>
  <si>
    <t>ФК-10-44</t>
  </si>
  <si>
    <t>ФК-10-47</t>
  </si>
  <si>
    <t>ФК-10-48</t>
  </si>
  <si>
    <t>ФК-10-49</t>
  </si>
  <si>
    <t>ФК-10-50</t>
  </si>
  <si>
    <t>ФК-10-51</t>
  </si>
  <si>
    <t>ФК-10-52</t>
  </si>
  <si>
    <t>ФК-10-53</t>
  </si>
  <si>
    <t>ФК-10-54</t>
  </si>
  <si>
    <t>ФК-10-56</t>
  </si>
  <si>
    <t>ФК-10-57</t>
  </si>
  <si>
    <t>ФК-10-59</t>
  </si>
  <si>
    <t>ФК-10-60</t>
  </si>
  <si>
    <t>ФК-10-62</t>
  </si>
  <si>
    <t>ФК-10-64</t>
  </si>
  <si>
    <t>ФК-10-65</t>
  </si>
  <si>
    <t>ФК-10-67</t>
  </si>
  <si>
    <t>ФК-10-69</t>
  </si>
  <si>
    <t>ФК-10-72</t>
  </si>
  <si>
    <t>ФК-10-74</t>
  </si>
  <si>
    <t>ФК-10-75</t>
  </si>
  <si>
    <t>ФК-10-76</t>
  </si>
  <si>
    <t>ФК-10-77</t>
  </si>
  <si>
    <t>ФК-10-78</t>
  </si>
  <si>
    <t>ФК-10-81</t>
  </si>
  <si>
    <t>ФК-10-82</t>
  </si>
  <si>
    <t>ФК-10-83</t>
  </si>
  <si>
    <t>ФК-10-84</t>
  </si>
  <si>
    <t>ФК-10-85</t>
  </si>
  <si>
    <t>ФК-10-86</t>
  </si>
  <si>
    <t>ФК-10-87</t>
  </si>
  <si>
    <t>ФК-10-88</t>
  </si>
  <si>
    <t>ФК-10-91</t>
  </si>
  <si>
    <t>ФК-10-92</t>
  </si>
  <si>
    <t>ФК-10-94</t>
  </si>
  <si>
    <t>ФК-10-95</t>
  </si>
  <si>
    <t>ФК-10-96</t>
  </si>
  <si>
    <t>ФК-10-97</t>
  </si>
  <si>
    <t>ФК-10-100</t>
  </si>
  <si>
    <t>ФК-10-101</t>
  </si>
  <si>
    <t>ФК-10-102</t>
  </si>
  <si>
    <t>ФК-10-103</t>
  </si>
  <si>
    <t>ФК-10-105</t>
  </si>
  <si>
    <t>ФК-10-111</t>
  </si>
  <si>
    <t>ФК-10-112</t>
  </si>
  <si>
    <t>ФК-10-113</t>
  </si>
  <si>
    <t>ФК-10-115</t>
  </si>
  <si>
    <t>ФК-10-117</t>
  </si>
  <si>
    <t>ФК-10-118</t>
  </si>
  <si>
    <t>ФК-11-01</t>
  </si>
  <si>
    <t>ФК-11-02</t>
  </si>
  <si>
    <t>ФК-11-03</t>
  </si>
  <si>
    <t>ФК-11-04</t>
  </si>
  <si>
    <t>ФК-11-05</t>
  </si>
  <si>
    <t>ФК-11-08</t>
  </si>
  <si>
    <t>ФК-11-10</t>
  </si>
  <si>
    <t>ФК-11-11</t>
  </si>
  <si>
    <t>ФК-11-12</t>
  </si>
  <si>
    <t>ФК-11-14</t>
  </si>
  <si>
    <t>ФК-11-16</t>
  </si>
  <si>
    <t>ФК-11-17</t>
  </si>
  <si>
    <t>ФК-11-18</t>
  </si>
  <si>
    <t>ФК-11-19</t>
  </si>
  <si>
    <t>ФК-11-20</t>
  </si>
  <si>
    <t>ФК-11-21</t>
  </si>
  <si>
    <t>ФК-11-22</t>
  </si>
  <si>
    <t>ФК-11-24</t>
  </si>
  <si>
    <t>ФК-11-25</t>
  </si>
  <si>
    <t>ФК-11-26</t>
  </si>
  <si>
    <t>ФК-11-27</t>
  </si>
  <si>
    <t>ФК-11-29</t>
  </si>
  <si>
    <t>ФК-11-30</t>
  </si>
  <si>
    <t>ФК-11-32</t>
  </si>
  <si>
    <t>ФК-11-33</t>
  </si>
  <si>
    <t>ФК-11-34</t>
  </si>
  <si>
    <t>ФК-11-36</t>
  </si>
  <si>
    <t>ФК-11-37</t>
  </si>
  <si>
    <t>ФК-11-39</t>
  </si>
  <si>
    <t>ФК-11-41</t>
  </si>
  <si>
    <t>ФК-11-42</t>
  </si>
  <si>
    <t>ФК-11-43</t>
  </si>
  <si>
    <t>ФК-11-44</t>
  </si>
  <si>
    <t>ФК-11-45</t>
  </si>
  <si>
    <t>ФК-11-47</t>
  </si>
  <si>
    <t>ФК-11-48</t>
  </si>
  <si>
    <t>ФК-11-49</t>
  </si>
  <si>
    <t>ФК-11-50</t>
  </si>
  <si>
    <t>ФК-11-53</t>
  </si>
  <si>
    <t>ФК-11-54</t>
  </si>
  <si>
    <t>ФК-11-56</t>
  </si>
  <si>
    <t>ФК-11-57</t>
  </si>
  <si>
    <t>ФК-11-58</t>
  </si>
  <si>
    <t>ФК-11-59</t>
  </si>
  <si>
    <t>ФК-11-60</t>
  </si>
  <si>
    <t>ФК-11-61</t>
  </si>
  <si>
    <t>Городской округ - город Тамбов</t>
  </si>
  <si>
    <t>Городской округ Рассказово</t>
  </si>
  <si>
    <t>Сампурский муниципальный округ</t>
  </si>
  <si>
    <t>Тамбовский муниципальный округ</t>
  </si>
  <si>
    <t>Умётский муниципальный округ</t>
  </si>
  <si>
    <t>Пичаевский муниципальный округ</t>
  </si>
  <si>
    <t>Городской округ Моршанск</t>
  </si>
  <si>
    <t>Бондарский муниципальный округ</t>
  </si>
  <si>
    <t>Мордовский муниципальнвй округ</t>
  </si>
  <si>
    <t>Моршанский муниципальный округ</t>
  </si>
  <si>
    <t>Городской округ Мичуринск</t>
  </si>
  <si>
    <t xml:space="preserve">Жержевский муниципальный округ </t>
  </si>
  <si>
    <t>Петровский муниципальный округ</t>
  </si>
  <si>
    <t>Инжавинский муниципальный округ</t>
  </si>
  <si>
    <t xml:space="preserve">Инжавинский муниципальный округ </t>
  </si>
  <si>
    <t>Уваровский муниципальный округ</t>
  </si>
  <si>
    <t>Городской округ Уварово</t>
  </si>
  <si>
    <t>Жердевский муниципальный округ округ</t>
  </si>
  <si>
    <t>Мордовский муниципальный округ</t>
  </si>
  <si>
    <t>Бондарский  муниципальный округ</t>
  </si>
  <si>
    <t>Городской округ Кирсанов</t>
  </si>
  <si>
    <t>Мучкапский район</t>
  </si>
  <si>
    <t>Знаменский муниципальный округ</t>
  </si>
  <si>
    <t>Никифоровский муниципальный округ</t>
  </si>
  <si>
    <t>Мичуринский муниципальный округ</t>
  </si>
  <si>
    <t>Городской округ Котовск</t>
  </si>
  <si>
    <t>Сосновский муниципальный округ</t>
  </si>
  <si>
    <t xml:space="preserve">городской округ Котовск </t>
  </si>
  <si>
    <t>городской округ Рассказово</t>
  </si>
  <si>
    <t xml:space="preserve">Городской округ Котовск </t>
  </si>
  <si>
    <t>Городской округ  Кирсанов</t>
  </si>
  <si>
    <t>Муниципальное бюджетное общеобразовательное учреждение «Красивская средняя общеобразовательная школа»</t>
  </si>
  <si>
    <t>ФК-09-40</t>
  </si>
  <si>
    <t>ФК-09-50</t>
  </si>
  <si>
    <t>ФК-11-64</t>
  </si>
  <si>
    <t>Муниципальное автономное общеобразовательное учреждение «Лицей №14 имени Заслуженного учителя Российской Федерации А.М.Кузьмина» г.о. Тамбов</t>
  </si>
  <si>
    <t>Муниципальное бюджетное общеобразовательное учреждение «Средняя общеобразовательная школа №3» г.о. Рассказово</t>
  </si>
  <si>
    <t>Муниципальное автономное общеобразовательное учреждение «Средняя общеобразовательная школа №5 «Центр современных индустриальных технологий» г.о. Рассказово</t>
  </si>
  <si>
    <t>Сампурский филиал муниципального бюджетного общеобразовательнго учреждения «Сатинская средняя общеобразовательная школа» Сампурский МО</t>
  </si>
  <si>
    <t>Муниципальное бюджетное общеобразовательное учреждение «Комсомольская средняя общеобразовательная школа» Тамбовский МО</t>
  </si>
  <si>
    <t>Муниципальное бюджетное общеобразовательное учреждение «Умётская агроинженерная школа имени Героя Социалистического Труда П.С.Плешакова» Умётский МО</t>
  </si>
  <si>
    <t>Муниципальное автономное общеобразовательное учреждение средняя общеобразовательная школа №1 – «Школа Сколково-Тамбов» г.о. Тамбов</t>
  </si>
  <si>
    <t>Муниципальное бюджетное общеобразовательное учреждение  «Пичаевская средняя общеобразовательная школа» Пичаевский МО</t>
  </si>
  <si>
    <t>Муниципальное бюджетное общеобразовательное учреждение «Средняя общеобразовательная школа №1 (с углубленным изучением отдельных предметов)» г.о. Моршанск</t>
  </si>
  <si>
    <t>Муниципальное бюджетное общеобразовательное учреждение Бондарская средняя общеобразовательная школа Бондарский МО</t>
  </si>
  <si>
    <t>Муниципальное бюджетное общеобразовательное учреждение  «Оборонинская средняя общеобразовательная школа» Мордовский МО</t>
  </si>
  <si>
    <t>Муниципальное бюджетное общеобразовательное учреждение Большекуликовская средняя общеобразовательная школа Моршанский МО</t>
  </si>
  <si>
    <t>Муниципальное автономное общеобразовательное учреждение «Цнинская средняя общеобразовательная школа №2» г.о. Тамбов</t>
  </si>
  <si>
    <t>Муниципальное автономное общеобразовательное учреждение «Средняя общеобразовательная школа №36» г.о. Тамбов</t>
  </si>
  <si>
    <t>Муниципальное автономное общеобразовательное учреждение «Средняя общеобразовательная школа №5 «Научно-технологический центр им. И.В. Мичурина» г.о. Мичуринск</t>
  </si>
  <si>
    <t>Муниципальное бюджетное общеобразовательное учреждение «Гимназия» г.о. Моршанск</t>
  </si>
  <si>
    <t>Тамбовское областное государственное бюджетное общеобразовательное учреждение «Жердевская школа-интернат имени Героя Российской Федерации Д.В.Семёнова» Жердевский МО</t>
  </si>
  <si>
    <t>Филиал муниципального бюджетного общеобразовательного учреждения Волчковская средняя общеобразовательная школа имени Героя Советского Союза Ф.А.Сорокина в с Шехмань Петровский МО</t>
  </si>
  <si>
    <t>Муниципальное бюджетное общеобразовательное учреждение «Горельская средняя общеобразовательная школа» Тамбовский МО</t>
  </si>
  <si>
    <t>Муниципальное автономное общеобразовательное учреждение «Лицей №21» г.о. Тамбов</t>
  </si>
  <si>
    <t>Муниципальное бюджетное общеобразовательное учреждение Сокольниковская средняя общеобразовательная школа Моршанский МО</t>
  </si>
  <si>
    <t>Муниципальное бюджетное общеобразовательное учреждение «Инжавинская средняя общеобразовательная школа» Инжавинский МО</t>
  </si>
  <si>
    <t>Нижнешибряйский филиал муниципального бюджетного общеобразовательного учреждения Моисеево-Алабушской средней общеобразовательной школы Уваровский МО</t>
  </si>
  <si>
    <t>Муниципальное бюджетное общеобразовательное учреждение Моисеево-Алабушская средняя общеобразовательная школа Уваровский МО</t>
  </si>
  <si>
    <t>Муниципальное бюджетное общеобразовательное учреждение «Пичаевская средняя общеобразовательная школа» Пичаевский МО</t>
  </si>
  <si>
    <t>Муниципальное автономное общеобразовательное учреждение «Татановская средняя общеобразовательная школа» Тамбовский МО</t>
  </si>
  <si>
    <t>Муниципальное бюджетное общеобразовательное учреждение «Средняя общеобразовательная школа №1» г.о. Мичуринск</t>
  </si>
  <si>
    <t>Муниципальное автономное общеобразовательное учреждение «Лицей №29» г.о. Тамбов</t>
  </si>
  <si>
    <t>Муниципальное бюджетное общеобразовательное учреждение кадетская школа «Уваровский кадетский корпус имени Святого Гергия Победоносца» г.о. Уварово</t>
  </si>
  <si>
    <t>Тамбовское областное государственное автономное общеобразовательное учреждение «Мичуринский лицей-интернат» г.о. Мичуринск</t>
  </si>
  <si>
    <t>Тамбовское областное государственное бюджетное общеобразовательное учреждение кадетская школа «Многопрофильный кадетский корпус имени Героя Советского Союза лётчика-космонавта СССР Л.С.Дёмина» г.о. Тамбов</t>
  </si>
  <si>
    <t>Муниципальное бюджетное общеобразовательное учреждение «Средняя общеобразовательная школа №1» г.о. Кирсанов</t>
  </si>
  <si>
    <t>Муниципальное бюджетное общеобразовательное учреждение «Средняя общеобразовательная школа №15» г.о. Мичуринск</t>
  </si>
  <si>
    <t>Муниципальное бюджетное общеобразовательное учреждение «Лицей г. Уварово им. А.И. Данилова» г.о. Уварово</t>
  </si>
  <si>
    <t>Муниципальное бюджетное общеобразовательное учреждение «Средняя общеобразовательная школа №9» г.о. Мичуринск</t>
  </si>
  <si>
    <t>Муниципальное автономное общеобразовательное учреждение «Лицей №28 имени Н.А.Рябова» г.о. Тамбов</t>
  </si>
  <si>
    <t>Муниципальное бюджетное общеобразовательное учреждение Мучкапская средняя образовательная школа Мучкапский МО</t>
  </si>
  <si>
    <t>Филиал муниципального бюджетного общеобразовательного учреждения Избердеевская средняя общеобразовательная школаимени Героя Советского Союза В.В. Кораблина в с Дубовое Петровский МО</t>
  </si>
  <si>
    <t>Новотомниковский филиал муниципального бюджетного общеобразовательного учреждения Алгасовской средней общеобразовательной школы Моршанский МО</t>
  </si>
  <si>
    <t>Муниципальное автономное общеобразовательное учреждение «Гимназия №7 имени святителя Питирима, епископа Тамбовского» г.о. Тамбов</t>
  </si>
  <si>
    <t>Мунициальное бюджетное общеобразовательное учреждение кадетская школа «Уваровский кадетский корпус имени Святого Георгия Победоносца» г.о. Уварово</t>
  </si>
  <si>
    <t>Муниципальное автономное общеобразовательное учреждение «Лицей №6» г.о. Тамбов</t>
  </si>
  <si>
    <t>Певомайский филиал муниципального бюджетного общеобразовательного учреждения «Знаменская средняя общеобразовательная школа» Знаменский МО</t>
  </si>
  <si>
    <t>Муниципальное автономное общеобразовательное учреждение «Средняя общеобразовательная школа №31» г.о. Тамбов</t>
  </si>
  <si>
    <t>Муниципальное бюджетное общеобразовательное учреждение «Никифоровская средняя общеобразовательная школа №2» Никифоровский МО</t>
  </si>
  <si>
    <t>Муниципальное бюджетное общеобразовательное учреждение Стаевская средняя обшеобразовательная школа Мичуринский МО</t>
  </si>
  <si>
    <t>Муниципальное бюджетное общеобразовательное учреждение «Сатинская средняя общеобразовательная школа» Сампурский МО</t>
  </si>
  <si>
    <t>Нащекинский филиал муниципального бюджетного общеобразовательного учреждения Бондарской средней общеобразовательной школы Бондарский МО</t>
  </si>
  <si>
    <t>Муниципальное бюджетное общеобразовательное учреждение «Школа - ЭКОТЕХ» г.о. Котовск</t>
  </si>
  <si>
    <t>Муниципальное автономное общеобразовательное учреждение «Средняя общеобразовательная школа №2» г.о. Тамбов</t>
  </si>
  <si>
    <t>Муниципальное бюджетное общеобразовательное учреждение Сосновская средняя общеобразовательная школа №2 имени кавалера ордена Мужества И.Ю. Уланова Сосновский МО</t>
  </si>
  <si>
    <t>Муниципальное бюджетное общеобразовательное учреждение «Средняя общеобразовательная школа №7» г.о. Мичуринск</t>
  </si>
  <si>
    <t>Муниципальное бюджетное общеобразовательное учреждение «Никифоровская средняя общеобразовательная школа №1 имени Героя Российской Федерации А.С. Досягаева» Никифоровский МО</t>
  </si>
  <si>
    <t>Тамбовское областное государственное автономное общеобразовательное учреждение «Школа №3 Центр профнавигации и развития карьеры» г.о. Тамбов</t>
  </si>
  <si>
    <t>Муниципальное бюджетное общеобразовательное учреждение «Средняя общеобразовательная школа №18 имени Героя Советского Союза Эдуарда Дмитриевича Потапова» г.о. Мичуринск</t>
  </si>
  <si>
    <t>Муниципальное бюджетное общеобразовательное учреждение Новоникольская средняя общеобразовательная школа Мичуринский МО</t>
  </si>
  <si>
    <t>Муниципальное бюджетное общеобразовательное учреждение «Красивская средняя общеобразовательная школа» Инжавинский МО</t>
  </si>
  <si>
    <t>Муниципальное автономное общеобразовательное учреждение «Средняя общеобразовательная школа №24» г.о. Тамбов</t>
  </si>
  <si>
    <t>Муниципальное автономное общеобразовательное учреждение «Средняя общеобразовательная школа №5 имени Ю.А.Гагарина» г.о. Тамбов</t>
  </si>
  <si>
    <t>Муниципальное бюджетное общеобразовательное учреждение «Средняя общеобразовательная школа №4» г.о. Рассказово</t>
  </si>
  <si>
    <t>Муниципальное бюджетное общеобразовательное учреждение «Оборонинская средняя общеобразовательная школа» Мордовский МО</t>
  </si>
  <si>
    <t>Ивановский филиал муниципального бюджетного общеобразовательнго учреждения «Сатинская средняя общеобразовательная школа» Сампурский МО</t>
  </si>
  <si>
    <t>Муниципальное бюджетное общеобразовательное учреждение «Средняя общеобразовательная школа №3 с углубленным изучением отдельных предметов» г.о. Котовск</t>
  </si>
  <si>
    <t>Ленинский филиал муниципального бюджетного общеобразовательного учреждения «Новопокровская средняя общеобразовательная школа» Мордовский МО</t>
  </si>
  <si>
    <t>Муниципальное бюджетное общеобразовательное учреждение «Новопокровская средняя общеобразовательная школа» Мордовский МО</t>
  </si>
  <si>
    <t>Муниципальное бюджетное общеобразовательное учреждение «Новолядинская средняя общеобразовательная школа» Тамбовский МО</t>
  </si>
  <si>
    <t>Образовательная организация</t>
  </si>
  <si>
    <t xml:space="preserve">Предварительный протокол оценивания выполненных олимпиадных заданий регионального этапа ВсОШ по физической культуре в 2024/25 учебном году (9-11 классы) (юноши) </t>
  </si>
  <si>
    <t>Предварительный протокол оценивания выполненных олимпиадных заданий регионального этапа ВсОШ по физической культуре в 2024/25 учебном году (9-11 классы) (девушки)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</si>
</sst>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charset val="134"/>
      <scheme val="minor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1"/>
    </font>
    <font>
      <sz val="10"/>
      <name val="Arial Cy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2"/>
      <name val="PT Astra Serif"/>
      <family val="1"/>
      <charset val="204"/>
    </font>
    <font>
      <b/>
      <i/>
      <sz val="12"/>
      <name val="PT Astra Serif"/>
      <family val="1"/>
      <charset val="204"/>
    </font>
    <font>
      <b/>
      <sz val="12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 applyBorder="0" applyProtection="0"/>
    <xf numFmtId="0" fontId="3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4">
    <xf numFmtId="0" fontId="0" fillId="0" borderId="0" xfId="0"/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 applyProtection="1">
      <alignment horizontal="left" vertical="top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6" xfId="3" applyFont="1" applyFill="1" applyBorder="1" applyAlignment="1" applyProtection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0" fontId="7" fillId="0" borderId="6" xfId="0" applyFont="1" applyFill="1" applyBorder="1"/>
    <xf numFmtId="0" fontId="9" fillId="0" borderId="3" xfId="0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wrapText="1"/>
    </xf>
    <xf numFmtId="0" fontId="9" fillId="0" borderId="0" xfId="0" applyFont="1" applyFill="1"/>
    <xf numFmtId="0" fontId="9" fillId="0" borderId="6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center"/>
    </xf>
    <xf numFmtId="49" fontId="7" fillId="0" borderId="6" xfId="2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7" fillId="0" borderId="7" xfId="0" applyFont="1" applyFill="1" applyBorder="1" applyAlignment="1" applyProtection="1">
      <alignment vertical="center" wrapText="1"/>
    </xf>
    <xf numFmtId="0" fontId="7" fillId="0" borderId="6" xfId="6" applyFont="1" applyFill="1" applyBorder="1" applyAlignment="1">
      <alignment horizontal="center" vertical="center" wrapText="1"/>
    </xf>
    <xf numFmtId="0" fontId="7" fillId="0" borderId="6" xfId="7" applyFont="1" applyFill="1" applyBorder="1" applyAlignment="1">
      <alignment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vertical="center"/>
    </xf>
    <xf numFmtId="0" fontId="7" fillId="0" borderId="6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vertical="center"/>
    </xf>
    <xf numFmtId="0" fontId="7" fillId="0" borderId="7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49" fontId="7" fillId="0" borderId="6" xfId="5" applyNumberFormat="1" applyFont="1" applyFill="1" applyBorder="1" applyAlignment="1" applyProtection="1">
      <alignment horizontal="center" vertical="center" wrapText="1"/>
    </xf>
    <xf numFmtId="0" fontId="7" fillId="0" borderId="6" xfId="4" applyFont="1" applyFill="1" applyBorder="1" applyAlignment="1" applyProtection="1">
      <alignment vertical="center" wrapText="1"/>
    </xf>
    <xf numFmtId="0" fontId="7" fillId="0" borderId="6" xfId="4" applyFont="1" applyFill="1" applyBorder="1" applyAlignment="1" applyProtection="1">
      <alignment horizontal="center" vertical="center" wrapText="1"/>
    </xf>
    <xf numFmtId="0" fontId="7" fillId="0" borderId="6" xfId="5" applyFont="1" applyFill="1" applyBorder="1" applyAlignment="1" applyProtection="1">
      <alignment horizontal="center" vertical="center" wrapText="1"/>
    </xf>
    <xf numFmtId="0" fontId="7" fillId="0" borderId="5" xfId="4" applyFont="1" applyFill="1" applyBorder="1" applyAlignment="1" applyProtection="1">
      <alignment vertical="center" wrapText="1"/>
    </xf>
    <xf numFmtId="0" fontId="7" fillId="0" borderId="7" xfId="4" applyFont="1" applyFill="1" applyBorder="1" applyAlignment="1" applyProtection="1">
      <alignment vertical="center"/>
    </xf>
    <xf numFmtId="0" fontId="7" fillId="0" borderId="6" xfId="7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wrapText="1"/>
    </xf>
    <xf numFmtId="0" fontId="7" fillId="0" borderId="7" xfId="4" applyFont="1" applyFill="1" applyBorder="1" applyAlignment="1" applyProtection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4" applyFont="1" applyFill="1" applyBorder="1" applyAlignment="1" applyProtection="1">
      <alignment vertical="center"/>
    </xf>
    <xf numFmtId="0" fontId="7" fillId="0" borderId="8" xfId="0" applyFont="1" applyFill="1" applyBorder="1" applyAlignment="1">
      <alignment vertical="top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vertical="center"/>
    </xf>
    <xf numFmtId="0" fontId="7" fillId="0" borderId="5" xfId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</cellXfs>
  <cellStyles count="9">
    <cellStyle name="Excel Built-in Normal" xfId="3"/>
    <cellStyle name="TableStyleLight1" xfId="7"/>
    <cellStyle name="Обычный" xfId="0" builtinId="0"/>
    <cellStyle name="Обычный 2" xfId="2"/>
    <cellStyle name="Обычный 2 3" xfId="8"/>
    <cellStyle name="Обычный 2 4" xfId="4"/>
    <cellStyle name="Обычный 2 5" xfId="5"/>
    <cellStyle name="Обычный 3" xfId="1"/>
    <cellStyle name="Обычн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&#1054;&#1090;%20&#1044;&#1086;&#1083;&#1075;&#1086;&#1074;&#1086;&#1081;_&#1051;&#1080;&#1089;&#1090;&#1099;%20&#1088;&#1077;&#1075;&#1080;&#1089;&#1090;&#1088;&#1072;&#1094;&#1080;&#1080;%20&#1056;&#1069;%20&#1042;&#1089;&#1086;&#1096;%2024-25/&#1060;&#1048;&#1047;&#1050;&#1059;&#1051;&#1068;&#1058;&#1059;&#1056;&#1040;%20&#1051;&#1048;&#1057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 класс"/>
      <sheetName val="Лист2"/>
      <sheetName val="10 класс"/>
      <sheetName val="11 класс"/>
    </sheetNames>
    <sheetDataSet>
      <sheetData sheetId="0" refreshError="1"/>
      <sheetData sheetId="1">
        <row r="5">
          <cell r="F5" t="str">
            <v>М</v>
          </cell>
          <cell r="J5">
            <v>9</v>
          </cell>
        </row>
        <row r="6"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7"/>
  <sheetViews>
    <sheetView tabSelected="1" view="pageBreakPreview" topLeftCell="A28" zoomScale="60" zoomScaleNormal="70" workbookViewId="0">
      <selection activeCell="C33" sqref="C33"/>
    </sheetView>
  </sheetViews>
  <sheetFormatPr defaultColWidth="9" defaultRowHeight="15.75"/>
  <cols>
    <col min="1" max="1" width="6.140625" style="38" customWidth="1"/>
    <col min="2" max="2" width="14.42578125" style="6" customWidth="1"/>
    <col min="3" max="3" width="34.28515625" style="6" customWidth="1"/>
    <col min="4" max="4" width="5" style="6" customWidth="1"/>
    <col min="5" max="5" width="4.5703125" style="6" customWidth="1"/>
    <col min="6" max="6" width="4.28515625" style="6" customWidth="1"/>
    <col min="7" max="7" width="4" style="6" customWidth="1"/>
    <col min="8" max="8" width="3.85546875" style="6" customWidth="1"/>
    <col min="9" max="9" width="3.42578125" style="6" customWidth="1"/>
    <col min="10" max="10" width="3.5703125" style="6" customWidth="1"/>
    <col min="11" max="11" width="3.7109375" style="6" customWidth="1"/>
    <col min="12" max="12" width="3.42578125" style="6" customWidth="1"/>
    <col min="13" max="13" width="4.140625" style="6" customWidth="1"/>
    <col min="14" max="14" width="4.28515625" style="6" customWidth="1"/>
    <col min="15" max="15" width="4.140625" style="6" customWidth="1"/>
    <col min="16" max="16" width="4.28515625" style="6" customWidth="1"/>
    <col min="17" max="17" width="4" style="6" customWidth="1"/>
    <col min="18" max="18" width="5.42578125" style="6" customWidth="1"/>
    <col min="19" max="19" width="4.7109375" style="6" customWidth="1"/>
    <col min="20" max="20" width="5.42578125" style="6" customWidth="1"/>
    <col min="21" max="21" width="6.5703125" style="6" customWidth="1"/>
    <col min="22" max="22" width="7" style="6" customWidth="1"/>
    <col min="23" max="23" width="7.5703125" style="6" customWidth="1"/>
    <col min="24" max="24" width="8" style="6" customWidth="1"/>
    <col min="25" max="26" width="5" style="6" customWidth="1"/>
    <col min="27" max="27" width="17.28515625" style="6" customWidth="1"/>
    <col min="28" max="28" width="16.140625" style="6" customWidth="1"/>
    <col min="29" max="29" width="15" style="6" customWidth="1"/>
    <col min="30" max="30" width="16.140625" style="6" customWidth="1"/>
    <col min="31" max="31" width="14.42578125" style="6" customWidth="1"/>
    <col min="32" max="32" width="15.42578125" style="6" customWidth="1"/>
    <col min="33" max="33" width="16.7109375" style="6" customWidth="1"/>
    <col min="34" max="34" width="15.28515625" style="6" customWidth="1"/>
    <col min="35" max="35" width="41.5703125" style="6" customWidth="1"/>
    <col min="36" max="36" width="25.28515625" style="6" hidden="1" customWidth="1"/>
    <col min="37" max="37" width="31.5703125" style="6" hidden="1" customWidth="1"/>
    <col min="38" max="16384" width="9" style="6"/>
  </cols>
  <sheetData>
    <row r="1" spans="1:37" s="7" customFormat="1" ht="27" customHeight="1">
      <c r="A1" s="65" t="s">
        <v>298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"/>
    </row>
    <row r="2" spans="1:37" s="7" customFormat="1" ht="15.75" customHeight="1">
      <c r="A2" s="8"/>
      <c r="B2" s="9"/>
      <c r="C2" s="10"/>
      <c r="D2" s="67" t="s">
        <v>0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 t="s">
        <v>1</v>
      </c>
      <c r="AD2" s="67"/>
      <c r="AE2" s="67"/>
      <c r="AF2" s="67"/>
      <c r="AG2" s="67"/>
      <c r="AH2" s="63" t="s">
        <v>2</v>
      </c>
    </row>
    <row r="3" spans="1:37" s="7" customFormat="1" ht="15.75" customHeight="1">
      <c r="A3" s="8"/>
      <c r="B3" s="9"/>
      <c r="C3" s="10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3"/>
    </row>
    <row r="4" spans="1:37" ht="28.5" customHeight="1">
      <c r="A4" s="68" t="s">
        <v>3</v>
      </c>
      <c r="B4" s="63" t="s">
        <v>4</v>
      </c>
      <c r="C4" s="69" t="s">
        <v>297</v>
      </c>
      <c r="D4" s="68" t="s">
        <v>5</v>
      </c>
      <c r="E4" s="68"/>
      <c r="F4" s="68"/>
      <c r="G4" s="68"/>
      <c r="H4" s="68"/>
      <c r="I4" s="68"/>
      <c r="J4" s="68"/>
      <c r="K4" s="63" t="s">
        <v>6</v>
      </c>
      <c r="L4" s="63"/>
      <c r="M4" s="63"/>
      <c r="N4" s="63"/>
      <c r="O4" s="63"/>
      <c r="P4" s="63"/>
      <c r="Q4" s="63"/>
      <c r="R4" s="63" t="s">
        <v>7</v>
      </c>
      <c r="S4" s="63"/>
      <c r="T4" s="63"/>
      <c r="U4" s="63" t="s">
        <v>8</v>
      </c>
      <c r="V4" s="63"/>
      <c r="W4" s="64" t="s">
        <v>9</v>
      </c>
      <c r="X4" s="64"/>
      <c r="Y4" s="63" t="s">
        <v>10</v>
      </c>
      <c r="Z4" s="63"/>
      <c r="AA4" s="63" t="s">
        <v>11</v>
      </c>
      <c r="AB4" s="63" t="s">
        <v>12</v>
      </c>
      <c r="AC4" s="61" t="s">
        <v>13</v>
      </c>
      <c r="AD4" s="62"/>
      <c r="AE4" s="61" t="s">
        <v>14</v>
      </c>
      <c r="AF4" s="62"/>
      <c r="AG4" s="63" t="s">
        <v>15</v>
      </c>
      <c r="AH4" s="63"/>
    </row>
    <row r="5" spans="1:37" ht="51" customHeight="1">
      <c r="A5" s="68"/>
      <c r="B5" s="63"/>
      <c r="C5" s="70"/>
      <c r="D5" s="68"/>
      <c r="E5" s="68"/>
      <c r="F5" s="68"/>
      <c r="G5" s="68"/>
      <c r="H5" s="68"/>
      <c r="I5" s="68"/>
      <c r="J5" s="68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4"/>
      <c r="X5" s="64"/>
      <c r="Y5" s="63"/>
      <c r="Z5" s="63"/>
      <c r="AA5" s="63"/>
      <c r="AB5" s="63"/>
      <c r="AC5" s="68" t="s">
        <v>16</v>
      </c>
      <c r="AD5" s="63" t="s">
        <v>17</v>
      </c>
      <c r="AE5" s="68" t="s">
        <v>16</v>
      </c>
      <c r="AF5" s="63" t="s">
        <v>17</v>
      </c>
      <c r="AG5" s="63"/>
      <c r="AH5" s="63"/>
    </row>
    <row r="6" spans="1:37">
      <c r="A6" s="71" t="s">
        <v>18</v>
      </c>
      <c r="B6" s="72"/>
      <c r="C6" s="73"/>
      <c r="D6" s="8">
        <v>1</v>
      </c>
      <c r="E6" s="8">
        <v>2</v>
      </c>
      <c r="F6" s="8">
        <v>3</v>
      </c>
      <c r="G6" s="8">
        <v>4</v>
      </c>
      <c r="H6" s="8">
        <v>5</v>
      </c>
      <c r="I6" s="8">
        <v>6</v>
      </c>
      <c r="J6" s="8">
        <v>7</v>
      </c>
      <c r="K6" s="8">
        <v>8</v>
      </c>
      <c r="L6" s="8">
        <v>9</v>
      </c>
      <c r="M6" s="8">
        <v>10</v>
      </c>
      <c r="N6" s="8">
        <v>11</v>
      </c>
      <c r="O6" s="8">
        <v>12</v>
      </c>
      <c r="P6" s="8">
        <v>13</v>
      </c>
      <c r="Q6" s="8">
        <v>14</v>
      </c>
      <c r="R6" s="8">
        <v>15</v>
      </c>
      <c r="S6" s="8">
        <v>16</v>
      </c>
      <c r="T6" s="8">
        <v>17</v>
      </c>
      <c r="U6" s="8">
        <v>18</v>
      </c>
      <c r="V6" s="8">
        <v>19</v>
      </c>
      <c r="W6" s="8">
        <v>20</v>
      </c>
      <c r="X6" s="8">
        <v>21</v>
      </c>
      <c r="Y6" s="8">
        <v>22</v>
      </c>
      <c r="Z6" s="8">
        <v>23</v>
      </c>
      <c r="AA6" s="63"/>
      <c r="AB6" s="63"/>
      <c r="AC6" s="68"/>
      <c r="AD6" s="63"/>
      <c r="AE6" s="68"/>
      <c r="AF6" s="63"/>
      <c r="AG6" s="63"/>
      <c r="AH6" s="63"/>
    </row>
    <row r="7" spans="1:37" s="14" customFormat="1" ht="27.75" customHeight="1">
      <c r="A7" s="58" t="s">
        <v>19</v>
      </c>
      <c r="B7" s="59"/>
      <c r="C7" s="60"/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1">
        <v>1</v>
      </c>
      <c r="K7" s="11">
        <v>3</v>
      </c>
      <c r="L7" s="11">
        <v>2</v>
      </c>
      <c r="M7" s="11">
        <v>2</v>
      </c>
      <c r="N7" s="11">
        <v>2</v>
      </c>
      <c r="O7" s="11">
        <v>2</v>
      </c>
      <c r="P7" s="11">
        <v>2</v>
      </c>
      <c r="Q7" s="11">
        <v>2</v>
      </c>
      <c r="R7" s="11">
        <v>2</v>
      </c>
      <c r="S7" s="11">
        <v>2</v>
      </c>
      <c r="T7" s="11">
        <v>2</v>
      </c>
      <c r="U7" s="11">
        <v>5</v>
      </c>
      <c r="V7" s="11">
        <v>5</v>
      </c>
      <c r="W7" s="11">
        <v>5</v>
      </c>
      <c r="X7" s="11">
        <v>5</v>
      </c>
      <c r="Y7" s="11">
        <v>8</v>
      </c>
      <c r="Z7" s="11">
        <v>8</v>
      </c>
      <c r="AA7" s="11">
        <f t="shared" ref="AA7:AA38" si="0">SUM(D7:Z7)</f>
        <v>64</v>
      </c>
      <c r="AB7" s="12">
        <f t="shared" ref="AB7:AB38" si="1">(20*AA7)/64</f>
        <v>20</v>
      </c>
      <c r="AC7" s="13" t="s">
        <v>20</v>
      </c>
      <c r="AD7" s="12">
        <v>40</v>
      </c>
      <c r="AE7" s="13" t="s">
        <v>20</v>
      </c>
      <c r="AF7" s="12">
        <v>40</v>
      </c>
      <c r="AG7" s="12">
        <f t="shared" ref="AG7:AG38" si="2">AD7+AF7</f>
        <v>80</v>
      </c>
      <c r="AH7" s="12">
        <f t="shared" ref="AH7:AH38" si="3">AB7+AG7</f>
        <v>100</v>
      </c>
    </row>
    <row r="8" spans="1:37" ht="94.5">
      <c r="A8" s="39">
        <v>1</v>
      </c>
      <c r="B8" s="1" t="s">
        <v>128</v>
      </c>
      <c r="C8" s="1" t="s">
        <v>237</v>
      </c>
      <c r="D8" s="1">
        <v>1</v>
      </c>
      <c r="E8" s="1">
        <v>0</v>
      </c>
      <c r="F8" s="1">
        <v>1</v>
      </c>
      <c r="G8" s="1">
        <v>1</v>
      </c>
      <c r="H8" s="1">
        <v>1</v>
      </c>
      <c r="I8" s="1">
        <v>0</v>
      </c>
      <c r="J8" s="1">
        <v>0</v>
      </c>
      <c r="K8" s="1">
        <v>3</v>
      </c>
      <c r="L8" s="1">
        <v>0</v>
      </c>
      <c r="M8" s="1">
        <v>0</v>
      </c>
      <c r="N8" s="1">
        <v>2</v>
      </c>
      <c r="O8" s="1">
        <v>0</v>
      </c>
      <c r="P8" s="1">
        <v>0</v>
      </c>
      <c r="Q8" s="1">
        <v>2</v>
      </c>
      <c r="R8" s="1">
        <v>2</v>
      </c>
      <c r="S8" s="1">
        <v>2</v>
      </c>
      <c r="T8" s="1">
        <v>0</v>
      </c>
      <c r="U8" s="1">
        <v>3</v>
      </c>
      <c r="V8" s="1">
        <v>3</v>
      </c>
      <c r="W8" s="1">
        <v>0</v>
      </c>
      <c r="X8" s="1">
        <v>0</v>
      </c>
      <c r="Y8" s="1">
        <v>0</v>
      </c>
      <c r="Z8" s="1">
        <v>8</v>
      </c>
      <c r="AA8" s="15">
        <f t="shared" si="0"/>
        <v>29</v>
      </c>
      <c r="AB8" s="16">
        <f t="shared" si="1"/>
        <v>9.0625</v>
      </c>
      <c r="AC8" s="40">
        <v>79.239999999999995</v>
      </c>
      <c r="AD8" s="16">
        <v>35.94</v>
      </c>
      <c r="AE8" s="40">
        <v>39</v>
      </c>
      <c r="AF8" s="40">
        <v>37.700000000000003</v>
      </c>
      <c r="AG8" s="16">
        <f t="shared" si="2"/>
        <v>73.64</v>
      </c>
      <c r="AH8" s="16">
        <f t="shared" si="3"/>
        <v>82.702500000000001</v>
      </c>
      <c r="AJ8" s="18" t="s">
        <v>196</v>
      </c>
      <c r="AK8" s="6" t="e">
        <f>#REF!&amp;" "&amp;#REF!&amp;" "&amp;#REF!</f>
        <v>#REF!</v>
      </c>
    </row>
    <row r="9" spans="1:37" ht="110.25">
      <c r="A9" s="39">
        <v>2</v>
      </c>
      <c r="B9" s="1" t="s">
        <v>28</v>
      </c>
      <c r="C9" s="1" t="s">
        <v>236</v>
      </c>
      <c r="D9" s="1">
        <v>1</v>
      </c>
      <c r="E9" s="1">
        <v>0</v>
      </c>
      <c r="F9" s="1">
        <v>1</v>
      </c>
      <c r="G9" s="1">
        <v>1</v>
      </c>
      <c r="H9" s="1">
        <v>1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2</v>
      </c>
      <c r="P9" s="1">
        <v>2</v>
      </c>
      <c r="Q9" s="1">
        <v>2</v>
      </c>
      <c r="R9" s="1">
        <v>2</v>
      </c>
      <c r="S9" s="1">
        <v>2</v>
      </c>
      <c r="T9" s="1">
        <v>0</v>
      </c>
      <c r="U9" s="1">
        <v>2</v>
      </c>
      <c r="V9" s="1">
        <v>3</v>
      </c>
      <c r="W9" s="1">
        <v>5</v>
      </c>
      <c r="X9" s="1">
        <v>0</v>
      </c>
      <c r="Y9" s="1">
        <v>0</v>
      </c>
      <c r="Z9" s="1">
        <v>0</v>
      </c>
      <c r="AA9" s="15">
        <f t="shared" si="0"/>
        <v>24</v>
      </c>
      <c r="AB9" s="16">
        <f t="shared" si="1"/>
        <v>7.5</v>
      </c>
      <c r="AC9" s="40">
        <v>71.2</v>
      </c>
      <c r="AD9" s="16">
        <v>40</v>
      </c>
      <c r="AE9" s="40">
        <v>42.29</v>
      </c>
      <c r="AF9" s="40">
        <v>34.770000000000003</v>
      </c>
      <c r="AG9" s="16">
        <f t="shared" si="2"/>
        <v>74.77000000000001</v>
      </c>
      <c r="AH9" s="16">
        <f t="shared" si="3"/>
        <v>82.27000000000001</v>
      </c>
      <c r="AJ9" s="24" t="s">
        <v>200</v>
      </c>
      <c r="AK9" s="6" t="e">
        <f>#REF!&amp;" "&amp;#REF!&amp;" "&amp;#REF!</f>
        <v>#REF!</v>
      </c>
    </row>
    <row r="10" spans="1:37" ht="94.5">
      <c r="A10" s="39">
        <v>3</v>
      </c>
      <c r="B10" s="1" t="s">
        <v>102</v>
      </c>
      <c r="C10" s="1" t="s">
        <v>231</v>
      </c>
      <c r="D10" s="1">
        <v>1</v>
      </c>
      <c r="E10" s="1">
        <v>0</v>
      </c>
      <c r="F10" s="1">
        <v>1</v>
      </c>
      <c r="G10" s="1">
        <v>1</v>
      </c>
      <c r="H10" s="1">
        <v>1</v>
      </c>
      <c r="I10" s="1">
        <v>0</v>
      </c>
      <c r="J10" s="1">
        <v>0</v>
      </c>
      <c r="K10" s="1">
        <v>3</v>
      </c>
      <c r="L10" s="1">
        <v>0</v>
      </c>
      <c r="M10" s="1">
        <v>2</v>
      </c>
      <c r="N10" s="1">
        <v>0</v>
      </c>
      <c r="O10" s="1">
        <v>2</v>
      </c>
      <c r="P10" s="1">
        <v>2</v>
      </c>
      <c r="Q10" s="1">
        <v>2</v>
      </c>
      <c r="R10" s="1">
        <v>2</v>
      </c>
      <c r="S10" s="1">
        <v>2</v>
      </c>
      <c r="T10" s="1">
        <v>0</v>
      </c>
      <c r="U10" s="1">
        <v>3</v>
      </c>
      <c r="V10" s="1">
        <v>3</v>
      </c>
      <c r="W10" s="1">
        <v>0</v>
      </c>
      <c r="X10" s="1">
        <v>0</v>
      </c>
      <c r="Y10" s="1">
        <v>0</v>
      </c>
      <c r="Z10" s="1">
        <v>8</v>
      </c>
      <c r="AA10" s="15">
        <f t="shared" si="0"/>
        <v>33</v>
      </c>
      <c r="AB10" s="16">
        <f t="shared" si="1"/>
        <v>10.3125</v>
      </c>
      <c r="AC10" s="41">
        <v>85.25</v>
      </c>
      <c r="AD10" s="17">
        <v>33.409999999999997</v>
      </c>
      <c r="AE10" s="41">
        <v>38.799999999999997</v>
      </c>
      <c r="AF10" s="41">
        <v>37.9</v>
      </c>
      <c r="AG10" s="16">
        <f t="shared" si="2"/>
        <v>71.31</v>
      </c>
      <c r="AH10" s="16">
        <f t="shared" si="3"/>
        <v>81.622500000000002</v>
      </c>
      <c r="AJ10" s="18" t="s">
        <v>196</v>
      </c>
      <c r="AK10" s="6" t="e">
        <f>#REF!&amp;" "&amp;#REF!&amp;" "&amp;#REF!</f>
        <v>#REF!</v>
      </c>
    </row>
    <row r="11" spans="1:37" ht="110.25">
      <c r="A11" s="39">
        <v>4</v>
      </c>
      <c r="B11" s="1" t="s">
        <v>178</v>
      </c>
      <c r="C11" s="1" t="s">
        <v>236</v>
      </c>
      <c r="D11" s="1">
        <v>1</v>
      </c>
      <c r="E11" s="1">
        <v>0</v>
      </c>
      <c r="F11" s="1">
        <v>1</v>
      </c>
      <c r="G11" s="1">
        <v>1</v>
      </c>
      <c r="H11" s="1">
        <v>1</v>
      </c>
      <c r="I11" s="1">
        <v>0</v>
      </c>
      <c r="J11" s="1">
        <v>0</v>
      </c>
      <c r="K11" s="1">
        <v>0</v>
      </c>
      <c r="L11" s="1">
        <v>0</v>
      </c>
      <c r="M11" s="1">
        <v>2</v>
      </c>
      <c r="N11" s="1">
        <v>0</v>
      </c>
      <c r="O11" s="1">
        <v>0</v>
      </c>
      <c r="P11" s="1">
        <v>2</v>
      </c>
      <c r="Q11" s="1">
        <v>2</v>
      </c>
      <c r="R11" s="1">
        <v>2</v>
      </c>
      <c r="S11" s="1">
        <v>2</v>
      </c>
      <c r="T11" s="1">
        <v>0</v>
      </c>
      <c r="U11" s="1">
        <v>0</v>
      </c>
      <c r="V11" s="1">
        <v>3</v>
      </c>
      <c r="W11" s="1">
        <v>0</v>
      </c>
      <c r="X11" s="1">
        <v>5</v>
      </c>
      <c r="Y11" s="1">
        <v>0</v>
      </c>
      <c r="Z11" s="1">
        <v>0</v>
      </c>
      <c r="AA11" s="15">
        <f t="shared" si="0"/>
        <v>22</v>
      </c>
      <c r="AB11" s="16">
        <f t="shared" si="1"/>
        <v>6.875</v>
      </c>
      <c r="AC11" s="40">
        <v>78.03</v>
      </c>
      <c r="AD11" s="16">
        <v>36.5</v>
      </c>
      <c r="AE11" s="40">
        <v>38.71</v>
      </c>
      <c r="AF11" s="40">
        <v>37.99</v>
      </c>
      <c r="AG11" s="16">
        <f t="shared" si="2"/>
        <v>74.490000000000009</v>
      </c>
      <c r="AH11" s="16">
        <f t="shared" si="3"/>
        <v>81.365000000000009</v>
      </c>
      <c r="AJ11" s="22" t="s">
        <v>200</v>
      </c>
      <c r="AK11" s="6" t="e">
        <f>#REF!&amp;" "&amp;#REF!&amp;" "&amp;#REF!</f>
        <v>#REF!</v>
      </c>
    </row>
    <row r="12" spans="1:37" ht="94.5">
      <c r="A12" s="39">
        <v>5</v>
      </c>
      <c r="B12" s="1" t="s">
        <v>158</v>
      </c>
      <c r="C12" s="1" t="s">
        <v>237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2</v>
      </c>
      <c r="N12" s="1">
        <v>0</v>
      </c>
      <c r="O12" s="1">
        <v>2</v>
      </c>
      <c r="P12" s="1">
        <v>2</v>
      </c>
      <c r="Q12" s="1">
        <v>2</v>
      </c>
      <c r="R12" s="1">
        <v>0</v>
      </c>
      <c r="S12" s="1">
        <v>0</v>
      </c>
      <c r="T12" s="1">
        <v>2</v>
      </c>
      <c r="U12" s="1">
        <v>3</v>
      </c>
      <c r="V12" s="1">
        <v>1</v>
      </c>
      <c r="W12" s="1">
        <v>0</v>
      </c>
      <c r="X12" s="1">
        <v>0</v>
      </c>
      <c r="Y12" s="1">
        <v>8</v>
      </c>
      <c r="Z12" s="1">
        <v>8</v>
      </c>
      <c r="AA12" s="15">
        <f t="shared" si="0"/>
        <v>31</v>
      </c>
      <c r="AB12" s="16">
        <f t="shared" si="1"/>
        <v>9.6875</v>
      </c>
      <c r="AC12" s="41">
        <v>71.599999999999994</v>
      </c>
      <c r="AD12" s="17">
        <v>39.78</v>
      </c>
      <c r="AE12" s="41">
        <v>49.55</v>
      </c>
      <c r="AF12" s="41">
        <v>29.68</v>
      </c>
      <c r="AG12" s="16">
        <f t="shared" si="2"/>
        <v>69.460000000000008</v>
      </c>
      <c r="AH12" s="16">
        <f t="shared" si="3"/>
        <v>79.147500000000008</v>
      </c>
      <c r="AJ12" s="21" t="s">
        <v>196</v>
      </c>
      <c r="AK12" s="6" t="e">
        <f>#REF!&amp;" "&amp;#REF!&amp;" "&amp;#REF!</f>
        <v>#REF!</v>
      </c>
    </row>
    <row r="13" spans="1:37" ht="94.5">
      <c r="A13" s="39">
        <v>6</v>
      </c>
      <c r="B13" s="1" t="s">
        <v>163</v>
      </c>
      <c r="C13" s="1" t="s">
        <v>294</v>
      </c>
      <c r="D13" s="1">
        <v>1</v>
      </c>
      <c r="E13" s="1">
        <v>0</v>
      </c>
      <c r="F13" s="1">
        <v>0</v>
      </c>
      <c r="G13" s="1">
        <v>1</v>
      </c>
      <c r="H13" s="1">
        <v>0</v>
      </c>
      <c r="I13" s="1">
        <v>1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2</v>
      </c>
      <c r="P13" s="1">
        <v>0</v>
      </c>
      <c r="Q13" s="1">
        <v>2</v>
      </c>
      <c r="R13" s="1">
        <v>0</v>
      </c>
      <c r="S13" s="1">
        <v>2</v>
      </c>
      <c r="T13" s="1">
        <v>2</v>
      </c>
      <c r="U13" s="1">
        <v>3</v>
      </c>
      <c r="V13" s="1">
        <v>2</v>
      </c>
      <c r="W13" s="1">
        <v>0</v>
      </c>
      <c r="X13" s="1">
        <v>0</v>
      </c>
      <c r="Y13" s="1">
        <v>0</v>
      </c>
      <c r="Z13" s="1">
        <v>8</v>
      </c>
      <c r="AA13" s="15">
        <f t="shared" si="0"/>
        <v>24</v>
      </c>
      <c r="AB13" s="16">
        <f t="shared" si="1"/>
        <v>7.5</v>
      </c>
      <c r="AC13" s="41">
        <v>91.31</v>
      </c>
      <c r="AD13" s="17">
        <v>31.19</v>
      </c>
      <c r="AE13" s="41">
        <v>36.76</v>
      </c>
      <c r="AF13" s="41">
        <v>40</v>
      </c>
      <c r="AG13" s="16">
        <f t="shared" si="2"/>
        <v>71.19</v>
      </c>
      <c r="AH13" s="16">
        <f t="shared" si="3"/>
        <v>78.69</v>
      </c>
      <c r="AJ13" s="24" t="s">
        <v>214</v>
      </c>
      <c r="AK13" s="6" t="e">
        <f>#REF!&amp;" "&amp;#REF!&amp;" "&amp;#REF!</f>
        <v>#REF!</v>
      </c>
    </row>
    <row r="14" spans="1:37" ht="94.5">
      <c r="A14" s="39">
        <v>7</v>
      </c>
      <c r="B14" s="1" t="s">
        <v>97</v>
      </c>
      <c r="C14" s="1" t="s">
        <v>231</v>
      </c>
      <c r="D14" s="1">
        <v>1</v>
      </c>
      <c r="E14" s="1">
        <v>0</v>
      </c>
      <c r="F14" s="1">
        <v>1</v>
      </c>
      <c r="G14" s="1">
        <v>1</v>
      </c>
      <c r="H14" s="1">
        <v>1</v>
      </c>
      <c r="I14" s="1">
        <v>0</v>
      </c>
      <c r="J14" s="1">
        <v>0</v>
      </c>
      <c r="K14" s="1">
        <v>3</v>
      </c>
      <c r="L14" s="1">
        <v>2</v>
      </c>
      <c r="M14" s="1">
        <v>2</v>
      </c>
      <c r="N14" s="1">
        <v>2</v>
      </c>
      <c r="O14" s="1">
        <v>2</v>
      </c>
      <c r="P14" s="1">
        <v>0</v>
      </c>
      <c r="Q14" s="1">
        <v>2</v>
      </c>
      <c r="R14" s="1">
        <v>0</v>
      </c>
      <c r="S14" s="1">
        <v>0</v>
      </c>
      <c r="T14" s="1">
        <v>0</v>
      </c>
      <c r="U14" s="1">
        <v>5</v>
      </c>
      <c r="V14" s="1">
        <v>3</v>
      </c>
      <c r="W14" s="1">
        <v>0</v>
      </c>
      <c r="X14" s="1">
        <v>0</v>
      </c>
      <c r="Y14" s="1">
        <v>0</v>
      </c>
      <c r="Z14" s="1">
        <v>8</v>
      </c>
      <c r="AA14" s="15">
        <f t="shared" si="0"/>
        <v>33</v>
      </c>
      <c r="AB14" s="16">
        <f t="shared" si="1"/>
        <v>10.3125</v>
      </c>
      <c r="AC14" s="41">
        <v>75.58</v>
      </c>
      <c r="AD14" s="17">
        <v>37.68</v>
      </c>
      <c r="AE14" s="41">
        <v>48.95</v>
      </c>
      <c r="AF14" s="41">
        <v>30.04</v>
      </c>
      <c r="AG14" s="16">
        <f t="shared" si="2"/>
        <v>67.72</v>
      </c>
      <c r="AH14" s="16">
        <f t="shared" si="3"/>
        <v>78.032499999999999</v>
      </c>
      <c r="AJ14" s="18" t="s">
        <v>196</v>
      </c>
      <c r="AK14" s="6" t="e">
        <f>#REF!&amp;" "&amp;#REF!&amp;" "&amp;#REF!</f>
        <v>#REF!</v>
      </c>
    </row>
    <row r="15" spans="1:37" ht="110.25">
      <c r="A15" s="39">
        <v>8</v>
      </c>
      <c r="B15" s="1" t="s">
        <v>140</v>
      </c>
      <c r="C15" s="42" t="s">
        <v>245</v>
      </c>
      <c r="D15" s="1">
        <v>0</v>
      </c>
      <c r="E15" s="1">
        <v>1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2</v>
      </c>
      <c r="M15" s="1">
        <v>2</v>
      </c>
      <c r="N15" s="1">
        <v>2</v>
      </c>
      <c r="O15" s="1">
        <v>2</v>
      </c>
      <c r="P15" s="1">
        <v>2</v>
      </c>
      <c r="Q15" s="1">
        <v>2</v>
      </c>
      <c r="R15" s="1">
        <v>0</v>
      </c>
      <c r="S15" s="1">
        <v>2</v>
      </c>
      <c r="T15" s="1">
        <v>0</v>
      </c>
      <c r="U15" s="1">
        <v>3</v>
      </c>
      <c r="V15" s="1">
        <v>5</v>
      </c>
      <c r="W15" s="1">
        <v>0</v>
      </c>
      <c r="X15" s="1">
        <v>0</v>
      </c>
      <c r="Y15" s="1">
        <v>8</v>
      </c>
      <c r="Z15" s="1">
        <v>8</v>
      </c>
      <c r="AA15" s="15">
        <f t="shared" si="0"/>
        <v>40</v>
      </c>
      <c r="AB15" s="16">
        <f t="shared" si="1"/>
        <v>12.5</v>
      </c>
      <c r="AC15" s="41">
        <v>86.96</v>
      </c>
      <c r="AD15" s="17">
        <v>32.75</v>
      </c>
      <c r="AE15" s="41">
        <v>45.63</v>
      </c>
      <c r="AF15" s="41">
        <v>32.22</v>
      </c>
      <c r="AG15" s="16">
        <f t="shared" si="2"/>
        <v>64.97</v>
      </c>
      <c r="AH15" s="16">
        <f t="shared" si="3"/>
        <v>77.47</v>
      </c>
      <c r="AJ15" s="43" t="s">
        <v>206</v>
      </c>
      <c r="AK15" s="6" t="e">
        <f>#REF!&amp;" "&amp;#REF!&amp;" "&amp;#REF!</f>
        <v>#REF!</v>
      </c>
    </row>
    <row r="16" spans="1:37" ht="94.5">
      <c r="A16" s="39">
        <v>9</v>
      </c>
      <c r="B16" s="1" t="s">
        <v>190</v>
      </c>
      <c r="C16" s="1" t="s">
        <v>237</v>
      </c>
      <c r="D16" s="1">
        <v>0</v>
      </c>
      <c r="E16" s="1">
        <v>1</v>
      </c>
      <c r="F16" s="1">
        <v>1</v>
      </c>
      <c r="G16" s="1">
        <v>1</v>
      </c>
      <c r="H16" s="1">
        <v>0</v>
      </c>
      <c r="I16" s="1">
        <v>0</v>
      </c>
      <c r="J16" s="1">
        <v>0</v>
      </c>
      <c r="K16" s="1">
        <v>3</v>
      </c>
      <c r="L16" s="1">
        <v>2</v>
      </c>
      <c r="M16" s="1">
        <v>2</v>
      </c>
      <c r="N16" s="1">
        <v>2</v>
      </c>
      <c r="O16" s="1">
        <v>2</v>
      </c>
      <c r="P16" s="1">
        <v>0</v>
      </c>
      <c r="Q16" s="1">
        <v>2</v>
      </c>
      <c r="R16" s="1">
        <v>2</v>
      </c>
      <c r="S16" s="1">
        <v>2</v>
      </c>
      <c r="T16" s="1">
        <v>0</v>
      </c>
      <c r="U16" s="1">
        <v>3</v>
      </c>
      <c r="V16" s="1">
        <v>2</v>
      </c>
      <c r="W16" s="1">
        <v>0</v>
      </c>
      <c r="X16" s="1">
        <v>0</v>
      </c>
      <c r="Y16" s="1">
        <v>0</v>
      </c>
      <c r="Z16" s="1">
        <v>8</v>
      </c>
      <c r="AA16" s="15">
        <f t="shared" si="0"/>
        <v>33</v>
      </c>
      <c r="AB16" s="16">
        <f t="shared" si="1"/>
        <v>10.3125</v>
      </c>
      <c r="AC16" s="41">
        <v>90.83</v>
      </c>
      <c r="AD16" s="17">
        <v>31.36</v>
      </c>
      <c r="AE16" s="41">
        <v>42.33</v>
      </c>
      <c r="AF16" s="41">
        <v>34.74</v>
      </c>
      <c r="AG16" s="16">
        <f t="shared" si="2"/>
        <v>66.099999999999994</v>
      </c>
      <c r="AH16" s="16">
        <f t="shared" si="3"/>
        <v>76.412499999999994</v>
      </c>
      <c r="AJ16" s="18" t="s">
        <v>196</v>
      </c>
      <c r="AK16" s="6" t="e">
        <f>#REF!&amp;" "&amp;#REF!&amp;" "&amp;#REF!</f>
        <v>#REF!</v>
      </c>
    </row>
    <row r="17" spans="1:37" ht="78.75">
      <c r="A17" s="39">
        <v>10</v>
      </c>
      <c r="B17" s="1" t="s">
        <v>165</v>
      </c>
      <c r="C17" s="1" t="s">
        <v>290</v>
      </c>
      <c r="D17" s="1">
        <v>1</v>
      </c>
      <c r="E17" s="1">
        <v>1</v>
      </c>
      <c r="F17" s="1">
        <v>0</v>
      </c>
      <c r="G17" s="1">
        <v>1</v>
      </c>
      <c r="H17" s="1">
        <v>0</v>
      </c>
      <c r="I17" s="1">
        <v>1</v>
      </c>
      <c r="J17" s="1">
        <v>0</v>
      </c>
      <c r="K17" s="1">
        <v>0</v>
      </c>
      <c r="L17" s="1">
        <v>0</v>
      </c>
      <c r="M17" s="1">
        <v>2</v>
      </c>
      <c r="N17" s="1">
        <v>0</v>
      </c>
      <c r="O17" s="1">
        <v>2</v>
      </c>
      <c r="P17" s="1">
        <v>0</v>
      </c>
      <c r="Q17" s="1">
        <v>2</v>
      </c>
      <c r="R17" s="1">
        <v>0</v>
      </c>
      <c r="S17" s="1">
        <v>0</v>
      </c>
      <c r="T17" s="1">
        <v>2</v>
      </c>
      <c r="U17" s="1">
        <v>3</v>
      </c>
      <c r="V17" s="1">
        <v>2</v>
      </c>
      <c r="W17" s="1">
        <v>0</v>
      </c>
      <c r="X17" s="1">
        <v>0</v>
      </c>
      <c r="Y17" s="1">
        <v>0</v>
      </c>
      <c r="Z17" s="1">
        <v>8</v>
      </c>
      <c r="AA17" s="15">
        <f t="shared" si="0"/>
        <v>25</v>
      </c>
      <c r="AB17" s="16">
        <f t="shared" si="1"/>
        <v>7.8125</v>
      </c>
      <c r="AC17" s="41">
        <v>85.72</v>
      </c>
      <c r="AD17" s="17">
        <v>33.22</v>
      </c>
      <c r="AE17" s="41">
        <v>42.59</v>
      </c>
      <c r="AF17" s="41">
        <v>34.520000000000003</v>
      </c>
      <c r="AG17" s="16">
        <f t="shared" si="2"/>
        <v>67.740000000000009</v>
      </c>
      <c r="AH17" s="16">
        <f t="shared" si="3"/>
        <v>75.552500000000009</v>
      </c>
      <c r="AJ17" s="2" t="s">
        <v>224</v>
      </c>
      <c r="AK17" s="6" t="e">
        <f>#REF!&amp;" "&amp;#REF!&amp;" "&amp;#REF!</f>
        <v>#REF!</v>
      </c>
    </row>
    <row r="18" spans="1:37" ht="110.25">
      <c r="A18" s="39">
        <v>11</v>
      </c>
      <c r="B18" s="1" t="s">
        <v>146</v>
      </c>
      <c r="C18" s="44" t="s">
        <v>285</v>
      </c>
      <c r="D18" s="1">
        <v>1</v>
      </c>
      <c r="E18" s="1">
        <v>1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2</v>
      </c>
      <c r="N18" s="1">
        <v>0</v>
      </c>
      <c r="O18" s="1">
        <v>2</v>
      </c>
      <c r="P18" s="1">
        <v>0</v>
      </c>
      <c r="Q18" s="1">
        <v>2</v>
      </c>
      <c r="R18" s="1">
        <v>2</v>
      </c>
      <c r="S18" s="1">
        <v>0</v>
      </c>
      <c r="T18" s="1">
        <v>2</v>
      </c>
      <c r="U18" s="1">
        <v>2</v>
      </c>
      <c r="V18" s="1">
        <v>1</v>
      </c>
      <c r="W18" s="1">
        <v>0</v>
      </c>
      <c r="X18" s="1">
        <v>0</v>
      </c>
      <c r="Y18" s="1">
        <v>0</v>
      </c>
      <c r="Z18" s="1">
        <v>0</v>
      </c>
      <c r="AA18" s="15">
        <f t="shared" si="0"/>
        <v>16</v>
      </c>
      <c r="AB18" s="16">
        <f t="shared" si="1"/>
        <v>5</v>
      </c>
      <c r="AC18" s="41">
        <v>80.209999999999994</v>
      </c>
      <c r="AD18" s="17">
        <v>35.51</v>
      </c>
      <c r="AE18" s="41">
        <v>42.27</v>
      </c>
      <c r="AF18" s="41">
        <v>34.79</v>
      </c>
      <c r="AG18" s="16">
        <f t="shared" si="2"/>
        <v>70.3</v>
      </c>
      <c r="AH18" s="16">
        <f t="shared" si="3"/>
        <v>75.3</v>
      </c>
      <c r="AJ18" s="43" t="s">
        <v>206</v>
      </c>
      <c r="AK18" s="6" t="e">
        <f>#REF!&amp;" "&amp;#REF!&amp;" "&amp;#REF!</f>
        <v>#REF!</v>
      </c>
    </row>
    <row r="19" spans="1:37" ht="78.75">
      <c r="A19" s="39">
        <v>12</v>
      </c>
      <c r="B19" s="1" t="s">
        <v>86</v>
      </c>
      <c r="C19" s="45" t="s">
        <v>265</v>
      </c>
      <c r="D19" s="1">
        <v>0</v>
      </c>
      <c r="E19" s="1">
        <v>0</v>
      </c>
      <c r="F19" s="1">
        <v>0</v>
      </c>
      <c r="G19" s="1">
        <v>1</v>
      </c>
      <c r="H19" s="1">
        <v>0</v>
      </c>
      <c r="I19" s="1">
        <v>1</v>
      </c>
      <c r="J19" s="1">
        <v>0</v>
      </c>
      <c r="K19" s="1">
        <v>0</v>
      </c>
      <c r="L19" s="1">
        <v>2</v>
      </c>
      <c r="M19" s="1">
        <v>2</v>
      </c>
      <c r="N19" s="1">
        <v>2</v>
      </c>
      <c r="O19" s="1">
        <v>2</v>
      </c>
      <c r="P19" s="1">
        <v>0</v>
      </c>
      <c r="Q19" s="1">
        <v>2</v>
      </c>
      <c r="R19" s="1">
        <v>0</v>
      </c>
      <c r="S19" s="1">
        <v>0</v>
      </c>
      <c r="T19" s="1">
        <v>2</v>
      </c>
      <c r="U19" s="1">
        <v>3</v>
      </c>
      <c r="V19" s="1">
        <v>3</v>
      </c>
      <c r="W19" s="1">
        <v>0</v>
      </c>
      <c r="X19" s="1">
        <v>0</v>
      </c>
      <c r="Y19" s="1">
        <v>0</v>
      </c>
      <c r="Z19" s="1">
        <v>8</v>
      </c>
      <c r="AA19" s="15">
        <f t="shared" si="0"/>
        <v>28</v>
      </c>
      <c r="AB19" s="16">
        <f t="shared" si="1"/>
        <v>8.75</v>
      </c>
      <c r="AC19" s="41">
        <v>88.83</v>
      </c>
      <c r="AD19" s="17">
        <v>32.06</v>
      </c>
      <c r="AE19" s="41">
        <v>42.7</v>
      </c>
      <c r="AF19" s="41">
        <v>34.44</v>
      </c>
      <c r="AG19" s="16">
        <f t="shared" si="2"/>
        <v>66.5</v>
      </c>
      <c r="AH19" s="16">
        <f t="shared" si="3"/>
        <v>75.25</v>
      </c>
      <c r="AJ19" s="46" t="s">
        <v>206</v>
      </c>
      <c r="AK19" s="6" t="e">
        <f>#REF!&amp;" "&amp;#REF!&amp;" "&amp;#REF!</f>
        <v>#REF!</v>
      </c>
    </row>
    <row r="20" spans="1:37" ht="94.5">
      <c r="A20" s="39">
        <v>13</v>
      </c>
      <c r="B20" s="1" t="s">
        <v>181</v>
      </c>
      <c r="C20" s="1" t="s">
        <v>237</v>
      </c>
      <c r="D20" s="1">
        <v>0</v>
      </c>
      <c r="E20" s="1">
        <v>0</v>
      </c>
      <c r="F20" s="1">
        <v>0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2</v>
      </c>
      <c r="N20" s="1">
        <v>2</v>
      </c>
      <c r="O20" s="1">
        <v>2</v>
      </c>
      <c r="P20" s="1">
        <v>0</v>
      </c>
      <c r="Q20" s="1">
        <v>2</v>
      </c>
      <c r="R20" s="1">
        <v>0</v>
      </c>
      <c r="S20" s="1">
        <v>0</v>
      </c>
      <c r="T20" s="1">
        <v>0</v>
      </c>
      <c r="U20" s="1">
        <v>3</v>
      </c>
      <c r="V20" s="1">
        <v>3</v>
      </c>
      <c r="W20" s="1">
        <v>0</v>
      </c>
      <c r="X20" s="1">
        <v>0</v>
      </c>
      <c r="Y20" s="1">
        <v>0</v>
      </c>
      <c r="Z20" s="1">
        <v>8</v>
      </c>
      <c r="AA20" s="15">
        <f t="shared" si="0"/>
        <v>23</v>
      </c>
      <c r="AB20" s="16">
        <f t="shared" si="1"/>
        <v>7.1875</v>
      </c>
      <c r="AC20" s="41">
        <v>82.06</v>
      </c>
      <c r="AD20" s="17">
        <v>34.71</v>
      </c>
      <c r="AE20" s="41">
        <v>44.34</v>
      </c>
      <c r="AF20" s="41">
        <v>33.159999999999997</v>
      </c>
      <c r="AG20" s="16">
        <f t="shared" si="2"/>
        <v>67.87</v>
      </c>
      <c r="AH20" s="16">
        <f t="shared" si="3"/>
        <v>75.057500000000005</v>
      </c>
      <c r="AJ20" s="18" t="s">
        <v>196</v>
      </c>
      <c r="AK20" s="6" t="e">
        <f>#REF!&amp;" "&amp;#REF!&amp;" "&amp;#REF!</f>
        <v>#REF!</v>
      </c>
    </row>
    <row r="21" spans="1:37" ht="110.25">
      <c r="A21" s="39">
        <v>14</v>
      </c>
      <c r="B21" s="1" t="s">
        <v>170</v>
      </c>
      <c r="C21" s="44" t="s">
        <v>293</v>
      </c>
      <c r="D21" s="1">
        <v>1</v>
      </c>
      <c r="E21" s="1">
        <v>0</v>
      </c>
      <c r="F21" s="1">
        <v>1</v>
      </c>
      <c r="G21" s="1">
        <v>0</v>
      </c>
      <c r="H21" s="1">
        <v>1</v>
      </c>
      <c r="I21" s="1">
        <v>0</v>
      </c>
      <c r="J21" s="1">
        <v>0</v>
      </c>
      <c r="K21" s="1">
        <v>0</v>
      </c>
      <c r="L21" s="1">
        <v>0</v>
      </c>
      <c r="M21" s="1">
        <v>2</v>
      </c>
      <c r="N21" s="1">
        <v>0</v>
      </c>
      <c r="O21" s="1">
        <v>2</v>
      </c>
      <c r="P21" s="1">
        <v>2</v>
      </c>
      <c r="Q21" s="1">
        <v>2</v>
      </c>
      <c r="R21" s="1">
        <v>0</v>
      </c>
      <c r="S21" s="1">
        <v>0</v>
      </c>
      <c r="T21" s="1">
        <v>0</v>
      </c>
      <c r="U21" s="1">
        <v>3</v>
      </c>
      <c r="V21" s="1">
        <v>3</v>
      </c>
      <c r="W21" s="1">
        <v>0</v>
      </c>
      <c r="X21" s="1">
        <v>0</v>
      </c>
      <c r="Y21" s="1">
        <v>0</v>
      </c>
      <c r="Z21" s="1">
        <v>8</v>
      </c>
      <c r="AA21" s="15">
        <f t="shared" si="0"/>
        <v>25</v>
      </c>
      <c r="AB21" s="16">
        <f t="shared" si="1"/>
        <v>7.8125</v>
      </c>
      <c r="AC21" s="41">
        <v>82.9</v>
      </c>
      <c r="AD21" s="17">
        <v>34.35</v>
      </c>
      <c r="AE21" s="41">
        <v>46</v>
      </c>
      <c r="AF21" s="41">
        <v>31.97</v>
      </c>
      <c r="AG21" s="16">
        <f t="shared" si="2"/>
        <v>66.319999999999993</v>
      </c>
      <c r="AH21" s="16">
        <f t="shared" si="3"/>
        <v>74.132499999999993</v>
      </c>
      <c r="AJ21" s="47" t="s">
        <v>225</v>
      </c>
      <c r="AK21" s="6" t="e">
        <f>#REF!&amp;" "&amp;#REF!&amp;" "&amp;#REF!</f>
        <v>#REF!</v>
      </c>
    </row>
    <row r="22" spans="1:37" ht="78.75">
      <c r="A22" s="39">
        <v>15</v>
      </c>
      <c r="B22" s="1" t="s">
        <v>108</v>
      </c>
      <c r="C22" s="1" t="s">
        <v>274</v>
      </c>
      <c r="D22" s="1">
        <v>0</v>
      </c>
      <c r="E22" s="1">
        <v>0</v>
      </c>
      <c r="F22" s="1">
        <v>0</v>
      </c>
      <c r="G22" s="1">
        <v>1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2</v>
      </c>
      <c r="N22" s="1">
        <v>0</v>
      </c>
      <c r="O22" s="1">
        <v>0</v>
      </c>
      <c r="P22" s="1">
        <v>0</v>
      </c>
      <c r="Q22" s="1">
        <v>2</v>
      </c>
      <c r="R22" s="1">
        <v>0</v>
      </c>
      <c r="S22" s="1">
        <v>0</v>
      </c>
      <c r="T22" s="1">
        <v>2</v>
      </c>
      <c r="U22" s="1">
        <v>2</v>
      </c>
      <c r="V22" s="1">
        <v>1</v>
      </c>
      <c r="W22" s="1">
        <v>0</v>
      </c>
      <c r="X22" s="1">
        <v>0</v>
      </c>
      <c r="Y22" s="1">
        <v>0</v>
      </c>
      <c r="Z22" s="1">
        <v>0</v>
      </c>
      <c r="AA22" s="15">
        <f t="shared" si="0"/>
        <v>10</v>
      </c>
      <c r="AB22" s="16">
        <f t="shared" si="1"/>
        <v>3.125</v>
      </c>
      <c r="AC22" s="41">
        <v>84.86</v>
      </c>
      <c r="AD22" s="17">
        <v>33.56</v>
      </c>
      <c r="AE22" s="41">
        <v>39.76</v>
      </c>
      <c r="AF22" s="41">
        <v>36.979999999999997</v>
      </c>
      <c r="AG22" s="16">
        <f t="shared" si="2"/>
        <v>70.539999999999992</v>
      </c>
      <c r="AH22" s="16">
        <f t="shared" si="3"/>
        <v>73.664999999999992</v>
      </c>
      <c r="AJ22" s="18" t="s">
        <v>196</v>
      </c>
      <c r="AK22" s="6" t="e">
        <f>#REF!&amp;" "&amp;#REF!&amp;" "&amp;#REF!</f>
        <v>#REF!</v>
      </c>
    </row>
    <row r="23" spans="1:37" ht="94.5">
      <c r="A23" s="39">
        <v>16</v>
      </c>
      <c r="B23" s="1" t="s">
        <v>40</v>
      </c>
      <c r="C23" s="1" t="s">
        <v>231</v>
      </c>
      <c r="D23" s="1">
        <v>1</v>
      </c>
      <c r="E23" s="1">
        <v>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2</v>
      </c>
      <c r="M23" s="1">
        <v>0</v>
      </c>
      <c r="N23" s="1">
        <v>2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2</v>
      </c>
      <c r="U23" s="1">
        <v>5</v>
      </c>
      <c r="V23" s="1">
        <v>3</v>
      </c>
      <c r="W23" s="1">
        <v>0</v>
      </c>
      <c r="X23" s="1">
        <v>0</v>
      </c>
      <c r="Y23" s="1">
        <v>0</v>
      </c>
      <c r="Z23" s="1">
        <v>8</v>
      </c>
      <c r="AA23" s="15">
        <f t="shared" si="0"/>
        <v>24</v>
      </c>
      <c r="AB23" s="16">
        <f t="shared" si="1"/>
        <v>7.5</v>
      </c>
      <c r="AC23" s="41">
        <v>89.93</v>
      </c>
      <c r="AD23" s="17">
        <v>31.67</v>
      </c>
      <c r="AE23" s="41">
        <v>42.77</v>
      </c>
      <c r="AF23" s="41">
        <v>34.380000000000003</v>
      </c>
      <c r="AG23" s="16">
        <f t="shared" si="2"/>
        <v>66.050000000000011</v>
      </c>
      <c r="AH23" s="16">
        <f t="shared" si="3"/>
        <v>73.550000000000011</v>
      </c>
      <c r="AJ23" s="2" t="s">
        <v>196</v>
      </c>
      <c r="AK23" s="6" t="e">
        <f>#REF!&amp;" "&amp;#REF!&amp;" "&amp;#REF!</f>
        <v>#REF!</v>
      </c>
    </row>
    <row r="24" spans="1:37" ht="94.5">
      <c r="A24" s="39">
        <v>17</v>
      </c>
      <c r="B24" s="1" t="s">
        <v>183</v>
      </c>
      <c r="C24" s="1" t="s">
        <v>237</v>
      </c>
      <c r="D24" s="1">
        <v>1</v>
      </c>
      <c r="E24" s="1">
        <v>1</v>
      </c>
      <c r="F24" s="1">
        <v>0</v>
      </c>
      <c r="G24" s="1">
        <v>1</v>
      </c>
      <c r="H24" s="1">
        <v>0</v>
      </c>
      <c r="I24" s="1">
        <v>0</v>
      </c>
      <c r="J24" s="1">
        <v>0</v>
      </c>
      <c r="K24" s="1">
        <v>3</v>
      </c>
      <c r="L24" s="1">
        <v>0</v>
      </c>
      <c r="M24" s="1">
        <v>2</v>
      </c>
      <c r="N24" s="1">
        <v>0</v>
      </c>
      <c r="O24" s="1">
        <v>0</v>
      </c>
      <c r="P24" s="1">
        <v>0</v>
      </c>
      <c r="Q24" s="1">
        <v>0</v>
      </c>
      <c r="R24" s="1">
        <v>2</v>
      </c>
      <c r="S24" s="1">
        <v>0</v>
      </c>
      <c r="T24" s="1">
        <v>0</v>
      </c>
      <c r="U24" s="1">
        <v>3</v>
      </c>
      <c r="V24" s="1">
        <v>3</v>
      </c>
      <c r="W24" s="1">
        <v>0</v>
      </c>
      <c r="X24" s="1">
        <v>0</v>
      </c>
      <c r="Y24" s="1">
        <v>0</v>
      </c>
      <c r="Z24" s="1">
        <v>8</v>
      </c>
      <c r="AA24" s="15">
        <f t="shared" si="0"/>
        <v>24</v>
      </c>
      <c r="AB24" s="16">
        <f t="shared" si="1"/>
        <v>7.5</v>
      </c>
      <c r="AC24" s="41">
        <v>79.5</v>
      </c>
      <c r="AD24" s="17">
        <v>35.82</v>
      </c>
      <c r="AE24" s="41">
        <v>48.98</v>
      </c>
      <c r="AF24" s="41">
        <v>30.02</v>
      </c>
      <c r="AG24" s="16">
        <f t="shared" si="2"/>
        <v>65.84</v>
      </c>
      <c r="AH24" s="16">
        <f t="shared" si="3"/>
        <v>73.34</v>
      </c>
      <c r="AJ24" s="21" t="s">
        <v>196</v>
      </c>
      <c r="AK24" s="6" t="e">
        <f>#REF!&amp;" "&amp;#REF!&amp;" "&amp;#REF!</f>
        <v>#REF!</v>
      </c>
    </row>
    <row r="25" spans="1:37" ht="78.75">
      <c r="A25" s="39">
        <v>18</v>
      </c>
      <c r="B25" s="1" t="s">
        <v>66</v>
      </c>
      <c r="C25" s="1" t="s">
        <v>244</v>
      </c>
      <c r="D25" s="1">
        <v>1</v>
      </c>
      <c r="E25" s="1">
        <v>0</v>
      </c>
      <c r="F25" s="1">
        <v>1</v>
      </c>
      <c r="G25" s="1">
        <v>1</v>
      </c>
      <c r="H25" s="1">
        <v>1</v>
      </c>
      <c r="I25" s="1">
        <v>0</v>
      </c>
      <c r="J25" s="1">
        <v>0</v>
      </c>
      <c r="K25" s="1">
        <v>3</v>
      </c>
      <c r="L25" s="1">
        <v>0</v>
      </c>
      <c r="M25" s="1">
        <v>2</v>
      </c>
      <c r="N25" s="1">
        <v>2</v>
      </c>
      <c r="O25" s="1">
        <v>2</v>
      </c>
      <c r="P25" s="1">
        <v>2</v>
      </c>
      <c r="Q25" s="1">
        <v>2</v>
      </c>
      <c r="R25" s="1">
        <v>2</v>
      </c>
      <c r="S25" s="1">
        <v>0</v>
      </c>
      <c r="T25" s="1">
        <v>0</v>
      </c>
      <c r="U25" s="1">
        <v>3</v>
      </c>
      <c r="V25" s="1">
        <v>3</v>
      </c>
      <c r="W25" s="1">
        <v>0</v>
      </c>
      <c r="X25" s="1">
        <v>0</v>
      </c>
      <c r="Y25" s="1">
        <v>0</v>
      </c>
      <c r="Z25" s="1">
        <v>8</v>
      </c>
      <c r="AA25" s="15">
        <f t="shared" si="0"/>
        <v>33</v>
      </c>
      <c r="AB25" s="16">
        <f t="shared" si="1"/>
        <v>10.3125</v>
      </c>
      <c r="AC25" s="41">
        <v>93.59</v>
      </c>
      <c r="AD25" s="17">
        <v>30.43</v>
      </c>
      <c r="AE25" s="41">
        <v>46.45</v>
      </c>
      <c r="AF25" s="41">
        <v>31.66</v>
      </c>
      <c r="AG25" s="16">
        <f t="shared" si="2"/>
        <v>62.09</v>
      </c>
      <c r="AH25" s="16">
        <f t="shared" si="3"/>
        <v>72.402500000000003</v>
      </c>
      <c r="AJ25" s="21" t="s">
        <v>196</v>
      </c>
      <c r="AK25" s="6" t="e">
        <f>#REF!&amp;" "&amp;#REF!&amp;" "&amp;#REF!</f>
        <v>#REF!</v>
      </c>
    </row>
    <row r="26" spans="1:37" ht="94.5">
      <c r="A26" s="39">
        <v>19</v>
      </c>
      <c r="B26" s="1" t="s">
        <v>25</v>
      </c>
      <c r="C26" s="1" t="s">
        <v>231</v>
      </c>
      <c r="D26" s="1">
        <v>1</v>
      </c>
      <c r="E26" s="1">
        <v>1</v>
      </c>
      <c r="F26" s="1">
        <v>0</v>
      </c>
      <c r="G26" s="1">
        <v>1</v>
      </c>
      <c r="H26" s="1">
        <v>0</v>
      </c>
      <c r="I26" s="1">
        <v>0</v>
      </c>
      <c r="J26" s="1">
        <v>0</v>
      </c>
      <c r="K26" s="1">
        <v>0</v>
      </c>
      <c r="L26" s="1">
        <v>2</v>
      </c>
      <c r="M26" s="1">
        <v>0</v>
      </c>
      <c r="N26" s="1">
        <v>0</v>
      </c>
      <c r="O26" s="1">
        <v>2</v>
      </c>
      <c r="P26" s="1">
        <v>2</v>
      </c>
      <c r="Q26" s="1">
        <v>0</v>
      </c>
      <c r="R26" s="1">
        <v>2</v>
      </c>
      <c r="S26" s="1">
        <v>0</v>
      </c>
      <c r="T26" s="1">
        <v>0</v>
      </c>
      <c r="U26" s="1">
        <v>5</v>
      </c>
      <c r="V26" s="1">
        <v>3</v>
      </c>
      <c r="W26" s="1">
        <v>0</v>
      </c>
      <c r="X26" s="1">
        <v>0</v>
      </c>
      <c r="Y26" s="1">
        <v>0</v>
      </c>
      <c r="Z26" s="1">
        <v>8</v>
      </c>
      <c r="AA26" s="15">
        <f t="shared" si="0"/>
        <v>27</v>
      </c>
      <c r="AB26" s="16">
        <f t="shared" si="1"/>
        <v>8.4375</v>
      </c>
      <c r="AC26" s="41">
        <v>97.22</v>
      </c>
      <c r="AD26" s="17">
        <v>29.29</v>
      </c>
      <c r="AE26" s="41">
        <v>42.83</v>
      </c>
      <c r="AF26" s="41">
        <v>34.33</v>
      </c>
      <c r="AG26" s="16">
        <f t="shared" si="2"/>
        <v>63.62</v>
      </c>
      <c r="AH26" s="16">
        <f t="shared" si="3"/>
        <v>72.057500000000005</v>
      </c>
      <c r="AJ26" s="25" t="s">
        <v>196</v>
      </c>
      <c r="AK26" s="6" t="e">
        <f>#REF!&amp;" "&amp;#REF!&amp;" "&amp;#REF!</f>
        <v>#REF!</v>
      </c>
    </row>
    <row r="27" spans="1:37" ht="94.5">
      <c r="A27" s="39">
        <v>20</v>
      </c>
      <c r="B27" s="1" t="s">
        <v>193</v>
      </c>
      <c r="C27" s="4" t="s">
        <v>260</v>
      </c>
      <c r="D27" s="1">
        <v>0</v>
      </c>
      <c r="E27" s="1">
        <v>0</v>
      </c>
      <c r="F27" s="1">
        <v>0</v>
      </c>
      <c r="G27" s="1">
        <v>1</v>
      </c>
      <c r="H27" s="1">
        <v>0</v>
      </c>
      <c r="I27" s="1">
        <v>0</v>
      </c>
      <c r="J27" s="1">
        <v>0</v>
      </c>
      <c r="K27" s="1">
        <v>3</v>
      </c>
      <c r="L27" s="1">
        <v>0</v>
      </c>
      <c r="M27" s="1">
        <v>2</v>
      </c>
      <c r="N27" s="1">
        <v>0</v>
      </c>
      <c r="O27" s="1">
        <v>2</v>
      </c>
      <c r="P27" s="1">
        <v>2</v>
      </c>
      <c r="Q27" s="1">
        <v>2</v>
      </c>
      <c r="R27" s="1">
        <v>0</v>
      </c>
      <c r="S27" s="1">
        <v>0</v>
      </c>
      <c r="T27" s="1">
        <v>0</v>
      </c>
      <c r="U27" s="1">
        <v>5</v>
      </c>
      <c r="V27" s="1">
        <v>3</v>
      </c>
      <c r="W27" s="1">
        <v>0</v>
      </c>
      <c r="X27" s="1">
        <v>0</v>
      </c>
      <c r="Y27" s="1">
        <v>0</v>
      </c>
      <c r="Z27" s="1">
        <v>8</v>
      </c>
      <c r="AA27" s="15">
        <f t="shared" si="0"/>
        <v>28</v>
      </c>
      <c r="AB27" s="16">
        <f t="shared" si="1"/>
        <v>8.75</v>
      </c>
      <c r="AC27" s="41">
        <v>95.54</v>
      </c>
      <c r="AD27" s="17">
        <v>29.81</v>
      </c>
      <c r="AE27" s="41">
        <v>44.84</v>
      </c>
      <c r="AF27" s="41">
        <v>32.79</v>
      </c>
      <c r="AG27" s="16">
        <f t="shared" si="2"/>
        <v>62.599999999999994</v>
      </c>
      <c r="AH27" s="16">
        <f t="shared" si="3"/>
        <v>71.349999999999994</v>
      </c>
      <c r="AJ27" s="19" t="s">
        <v>206</v>
      </c>
      <c r="AK27" s="6" t="e">
        <f>#REF!&amp;" "&amp;#REF!&amp;" "&amp;#REF!</f>
        <v>#REF!</v>
      </c>
    </row>
    <row r="28" spans="1:37" ht="78.75">
      <c r="A28" s="39">
        <v>21</v>
      </c>
      <c r="B28" s="1" t="s">
        <v>131</v>
      </c>
      <c r="C28" s="1" t="s">
        <v>244</v>
      </c>
      <c r="D28" s="1">
        <v>1</v>
      </c>
      <c r="E28" s="1">
        <v>0</v>
      </c>
      <c r="F28" s="1">
        <v>0</v>
      </c>
      <c r="G28" s="1">
        <v>1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2</v>
      </c>
      <c r="N28" s="1">
        <v>0</v>
      </c>
      <c r="O28" s="1">
        <v>2</v>
      </c>
      <c r="P28" s="1">
        <v>2</v>
      </c>
      <c r="Q28" s="1">
        <v>0</v>
      </c>
      <c r="R28" s="1">
        <v>2</v>
      </c>
      <c r="S28" s="1">
        <v>0</v>
      </c>
      <c r="T28" s="1">
        <v>2</v>
      </c>
      <c r="U28" s="1">
        <v>1</v>
      </c>
      <c r="V28" s="1">
        <v>2</v>
      </c>
      <c r="W28" s="1">
        <v>0</v>
      </c>
      <c r="X28" s="1">
        <v>0</v>
      </c>
      <c r="Y28" s="1">
        <v>0</v>
      </c>
      <c r="Z28" s="1">
        <v>0</v>
      </c>
      <c r="AA28" s="15">
        <f t="shared" si="0"/>
        <v>15</v>
      </c>
      <c r="AB28" s="16">
        <f t="shared" si="1"/>
        <v>4.6875</v>
      </c>
      <c r="AC28" s="41">
        <v>92.05</v>
      </c>
      <c r="AD28" s="17">
        <v>30.94</v>
      </c>
      <c r="AE28" s="41">
        <v>41.25</v>
      </c>
      <c r="AF28" s="41">
        <v>35.65</v>
      </c>
      <c r="AG28" s="16">
        <f t="shared" si="2"/>
        <v>66.59</v>
      </c>
      <c r="AH28" s="16">
        <f t="shared" si="3"/>
        <v>71.277500000000003</v>
      </c>
      <c r="AJ28" s="18" t="s">
        <v>196</v>
      </c>
      <c r="AK28" s="6" t="e">
        <f>#REF!&amp;" "&amp;#REF!&amp;" "&amp;#REF!</f>
        <v>#REF!</v>
      </c>
    </row>
    <row r="29" spans="1:37" ht="78.75">
      <c r="A29" s="39">
        <v>22</v>
      </c>
      <c r="B29" s="1" t="s">
        <v>61</v>
      </c>
      <c r="C29" s="1" t="s">
        <v>249</v>
      </c>
      <c r="D29" s="1">
        <v>1</v>
      </c>
      <c r="E29" s="1">
        <v>1</v>
      </c>
      <c r="F29" s="1">
        <v>0</v>
      </c>
      <c r="G29" s="1">
        <v>1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2</v>
      </c>
      <c r="N29" s="1">
        <v>0</v>
      </c>
      <c r="O29" s="1">
        <v>2</v>
      </c>
      <c r="P29" s="1">
        <v>0</v>
      </c>
      <c r="Q29" s="1">
        <v>2</v>
      </c>
      <c r="R29" s="1">
        <v>2</v>
      </c>
      <c r="S29" s="1">
        <v>0</v>
      </c>
      <c r="T29" s="1">
        <v>0</v>
      </c>
      <c r="U29" s="1">
        <v>3</v>
      </c>
      <c r="V29" s="1">
        <v>3</v>
      </c>
      <c r="W29" s="1">
        <v>0</v>
      </c>
      <c r="X29" s="1">
        <v>5</v>
      </c>
      <c r="Y29" s="1">
        <v>0</v>
      </c>
      <c r="Z29" s="1">
        <v>2</v>
      </c>
      <c r="AA29" s="15">
        <f t="shared" si="0"/>
        <v>24</v>
      </c>
      <c r="AB29" s="16">
        <f t="shared" si="1"/>
        <v>7.5</v>
      </c>
      <c r="AC29" s="41">
        <v>87.41</v>
      </c>
      <c r="AD29" s="17">
        <v>32.58</v>
      </c>
      <c r="AE29" s="41">
        <v>47.27</v>
      </c>
      <c r="AF29" s="41">
        <v>31.11</v>
      </c>
      <c r="AG29" s="16">
        <f t="shared" si="2"/>
        <v>63.69</v>
      </c>
      <c r="AH29" s="16">
        <f t="shared" si="3"/>
        <v>71.19</v>
      </c>
      <c r="AJ29" s="2" t="s">
        <v>199</v>
      </c>
      <c r="AK29" s="6" t="e">
        <f>#REF!&amp;" "&amp;#REF!&amp;" "&amp;#REF!</f>
        <v>#REF!</v>
      </c>
    </row>
    <row r="30" spans="1:37" ht="94.5">
      <c r="A30" s="39">
        <v>23</v>
      </c>
      <c r="B30" s="1" t="s">
        <v>29</v>
      </c>
      <c r="C30" s="1" t="s">
        <v>237</v>
      </c>
      <c r="D30" s="1">
        <v>0</v>
      </c>
      <c r="E30" s="1">
        <v>0</v>
      </c>
      <c r="F30" s="1">
        <v>0</v>
      </c>
      <c r="G30" s="1">
        <v>1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2</v>
      </c>
      <c r="P30" s="1">
        <v>0</v>
      </c>
      <c r="Q30" s="1">
        <v>2</v>
      </c>
      <c r="R30" s="1">
        <v>2</v>
      </c>
      <c r="S30" s="1">
        <v>2</v>
      </c>
      <c r="T30" s="1">
        <v>0</v>
      </c>
      <c r="U30" s="1">
        <v>5</v>
      </c>
      <c r="V30" s="1">
        <v>3</v>
      </c>
      <c r="W30" s="1">
        <v>0</v>
      </c>
      <c r="X30" s="1">
        <v>0</v>
      </c>
      <c r="Y30" s="1">
        <v>0</v>
      </c>
      <c r="Z30" s="1">
        <v>8</v>
      </c>
      <c r="AA30" s="15">
        <f t="shared" si="0"/>
        <v>25</v>
      </c>
      <c r="AB30" s="16">
        <f t="shared" si="1"/>
        <v>7.8125</v>
      </c>
      <c r="AC30" s="41">
        <v>86.7</v>
      </c>
      <c r="AD30" s="17">
        <v>32.85</v>
      </c>
      <c r="AE30" s="41">
        <v>49.81</v>
      </c>
      <c r="AF30" s="41">
        <v>29.52</v>
      </c>
      <c r="AG30" s="16">
        <f t="shared" si="2"/>
        <v>62.370000000000005</v>
      </c>
      <c r="AH30" s="16">
        <f t="shared" si="3"/>
        <v>70.182500000000005</v>
      </c>
      <c r="AJ30" s="2" t="s">
        <v>196</v>
      </c>
      <c r="AK30" s="6" t="e">
        <f>#REF!&amp;" "&amp;#REF!&amp;" "&amp;#REF!</f>
        <v>#REF!</v>
      </c>
    </row>
    <row r="31" spans="1:37" ht="78.75">
      <c r="A31" s="39">
        <v>24</v>
      </c>
      <c r="B31" s="1" t="s">
        <v>189</v>
      </c>
      <c r="C31" s="1" t="s">
        <v>249</v>
      </c>
      <c r="D31" s="1">
        <v>1</v>
      </c>
      <c r="E31" s="1">
        <v>0</v>
      </c>
      <c r="F31" s="1">
        <v>1</v>
      </c>
      <c r="G31" s="1">
        <v>1</v>
      </c>
      <c r="H31" s="1">
        <v>1</v>
      </c>
      <c r="I31" s="1">
        <v>0</v>
      </c>
      <c r="J31" s="1">
        <v>0</v>
      </c>
      <c r="K31" s="1">
        <v>0</v>
      </c>
      <c r="L31" s="1">
        <v>2</v>
      </c>
      <c r="M31" s="1">
        <v>2</v>
      </c>
      <c r="N31" s="1">
        <v>0</v>
      </c>
      <c r="O31" s="1">
        <v>2</v>
      </c>
      <c r="P31" s="1">
        <v>0</v>
      </c>
      <c r="Q31" s="1">
        <v>2</v>
      </c>
      <c r="R31" s="1">
        <v>2</v>
      </c>
      <c r="S31" s="1">
        <v>0</v>
      </c>
      <c r="T31" s="1">
        <v>2</v>
      </c>
      <c r="U31" s="1">
        <v>5</v>
      </c>
      <c r="V31" s="1">
        <v>1</v>
      </c>
      <c r="W31" s="1">
        <v>0</v>
      </c>
      <c r="X31" s="1">
        <v>0</v>
      </c>
      <c r="Y31" s="1">
        <v>0</v>
      </c>
      <c r="Z31" s="1">
        <v>0</v>
      </c>
      <c r="AA31" s="15">
        <f t="shared" si="0"/>
        <v>22</v>
      </c>
      <c r="AB31" s="16">
        <f t="shared" si="1"/>
        <v>6.875</v>
      </c>
      <c r="AC31" s="41">
        <v>88.91</v>
      </c>
      <c r="AD31" s="17">
        <v>32.03</v>
      </c>
      <c r="AE31" s="41">
        <v>47.86</v>
      </c>
      <c r="AF31" s="41">
        <v>30.72</v>
      </c>
      <c r="AG31" s="16">
        <f t="shared" si="2"/>
        <v>62.75</v>
      </c>
      <c r="AH31" s="16">
        <f t="shared" si="3"/>
        <v>69.625</v>
      </c>
      <c r="AJ31" s="2" t="s">
        <v>199</v>
      </c>
      <c r="AK31" s="6" t="e">
        <f>#REF!&amp;" "&amp;#REF!&amp;" "&amp;#REF!</f>
        <v>#REF!</v>
      </c>
    </row>
    <row r="32" spans="1:37" ht="94.5">
      <c r="A32" s="39">
        <v>25</v>
      </c>
      <c r="B32" s="1" t="s">
        <v>70</v>
      </c>
      <c r="C32" s="1" t="s">
        <v>259</v>
      </c>
      <c r="D32" s="1">
        <v>0</v>
      </c>
      <c r="E32" s="1">
        <v>0</v>
      </c>
      <c r="F32" s="1">
        <v>1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2</v>
      </c>
      <c r="N32" s="1">
        <v>0</v>
      </c>
      <c r="O32" s="1">
        <v>0</v>
      </c>
      <c r="P32" s="1">
        <v>0</v>
      </c>
      <c r="Q32" s="1">
        <v>2</v>
      </c>
      <c r="R32" s="1">
        <v>2</v>
      </c>
      <c r="S32" s="1">
        <v>0</v>
      </c>
      <c r="T32" s="1">
        <v>0</v>
      </c>
      <c r="U32" s="1">
        <v>3</v>
      </c>
      <c r="V32" s="1">
        <v>3</v>
      </c>
      <c r="W32" s="1">
        <v>0</v>
      </c>
      <c r="X32" s="1">
        <v>0</v>
      </c>
      <c r="Y32" s="1">
        <v>0</v>
      </c>
      <c r="Z32" s="1">
        <v>8</v>
      </c>
      <c r="AA32" s="15">
        <f t="shared" si="0"/>
        <v>22</v>
      </c>
      <c r="AB32" s="16">
        <f t="shared" si="1"/>
        <v>6.875</v>
      </c>
      <c r="AC32" s="41">
        <v>111.68</v>
      </c>
      <c r="AD32" s="17">
        <v>25.5</v>
      </c>
      <c r="AE32" s="41">
        <v>39.53</v>
      </c>
      <c r="AF32" s="41">
        <v>37.200000000000003</v>
      </c>
      <c r="AG32" s="16">
        <f t="shared" si="2"/>
        <v>62.7</v>
      </c>
      <c r="AH32" s="16">
        <f t="shared" si="3"/>
        <v>69.575000000000003</v>
      </c>
      <c r="AJ32" s="2" t="s">
        <v>212</v>
      </c>
      <c r="AK32" s="6" t="e">
        <f>#REF!&amp;" "&amp;#REF!&amp;" "&amp;#REF!</f>
        <v>#REF!</v>
      </c>
    </row>
    <row r="33" spans="1:37" ht="78.75">
      <c r="A33" s="39">
        <v>26</v>
      </c>
      <c r="B33" s="1" t="s">
        <v>63</v>
      </c>
      <c r="C33" s="4" t="s">
        <v>287</v>
      </c>
      <c r="D33" s="1">
        <v>0</v>
      </c>
      <c r="E33" s="1">
        <v>0</v>
      </c>
      <c r="F33" s="1">
        <v>0</v>
      </c>
      <c r="G33" s="1">
        <v>1</v>
      </c>
      <c r="H33" s="1">
        <v>0</v>
      </c>
      <c r="I33" s="1">
        <v>1</v>
      </c>
      <c r="J33" s="1">
        <v>0</v>
      </c>
      <c r="K33" s="1">
        <v>0</v>
      </c>
      <c r="L33" s="1">
        <v>0</v>
      </c>
      <c r="M33" s="1">
        <v>2</v>
      </c>
      <c r="N33" s="1">
        <v>0</v>
      </c>
      <c r="O33" s="1">
        <v>2</v>
      </c>
      <c r="P33" s="1">
        <v>0</v>
      </c>
      <c r="Q33" s="1">
        <v>2</v>
      </c>
      <c r="R33" s="1">
        <v>0</v>
      </c>
      <c r="S33" s="1">
        <v>0</v>
      </c>
      <c r="T33" s="1">
        <v>0</v>
      </c>
      <c r="U33" s="1">
        <v>1</v>
      </c>
      <c r="V33" s="1">
        <v>2</v>
      </c>
      <c r="W33" s="1">
        <v>0</v>
      </c>
      <c r="X33" s="1">
        <v>0</v>
      </c>
      <c r="Y33" s="1">
        <v>0</v>
      </c>
      <c r="Z33" s="1">
        <v>8</v>
      </c>
      <c r="AA33" s="15">
        <f t="shared" si="0"/>
        <v>19</v>
      </c>
      <c r="AB33" s="16">
        <f t="shared" si="1"/>
        <v>5.9375</v>
      </c>
      <c r="AC33" s="41">
        <v>93.09</v>
      </c>
      <c r="AD33" s="17">
        <v>30.59</v>
      </c>
      <c r="AE33" s="41">
        <v>44.66</v>
      </c>
      <c r="AF33" s="41">
        <v>32.92</v>
      </c>
      <c r="AG33" s="16">
        <f t="shared" si="2"/>
        <v>63.510000000000005</v>
      </c>
      <c r="AH33" s="16">
        <f t="shared" si="3"/>
        <v>69.447500000000005</v>
      </c>
      <c r="AJ33" s="3" t="s">
        <v>209</v>
      </c>
      <c r="AK33" s="6" t="e">
        <f>#REF!&amp;" "&amp;#REF!&amp;" "&amp;#REF!</f>
        <v>#REF!</v>
      </c>
    </row>
    <row r="34" spans="1:37" ht="110.25">
      <c r="A34" s="39">
        <v>27</v>
      </c>
      <c r="B34" s="1" t="s">
        <v>168</v>
      </c>
      <c r="C34" s="1" t="s">
        <v>233</v>
      </c>
      <c r="D34" s="1">
        <v>0</v>
      </c>
      <c r="E34" s="1">
        <v>0</v>
      </c>
      <c r="F34" s="1">
        <v>0</v>
      </c>
      <c r="G34" s="1">
        <v>1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2</v>
      </c>
      <c r="N34" s="1">
        <v>2</v>
      </c>
      <c r="O34" s="1">
        <v>0</v>
      </c>
      <c r="P34" s="1">
        <v>2</v>
      </c>
      <c r="Q34" s="1">
        <v>2</v>
      </c>
      <c r="R34" s="1">
        <v>0</v>
      </c>
      <c r="S34" s="1">
        <v>0</v>
      </c>
      <c r="T34" s="1">
        <v>0</v>
      </c>
      <c r="U34" s="1">
        <v>3</v>
      </c>
      <c r="V34" s="1">
        <v>2</v>
      </c>
      <c r="W34" s="1">
        <v>0</v>
      </c>
      <c r="X34" s="1">
        <v>0</v>
      </c>
      <c r="Y34" s="1">
        <v>0</v>
      </c>
      <c r="Z34" s="1">
        <v>0</v>
      </c>
      <c r="AA34" s="15">
        <f t="shared" si="0"/>
        <v>14</v>
      </c>
      <c r="AB34" s="16">
        <f t="shared" si="1"/>
        <v>4.375</v>
      </c>
      <c r="AC34" s="41">
        <v>101.34</v>
      </c>
      <c r="AD34" s="17">
        <v>28.1</v>
      </c>
      <c r="AE34" s="41">
        <v>40.08</v>
      </c>
      <c r="AF34" s="41">
        <v>36.69</v>
      </c>
      <c r="AG34" s="16">
        <f t="shared" si="2"/>
        <v>64.789999999999992</v>
      </c>
      <c r="AH34" s="16">
        <f t="shared" si="3"/>
        <v>69.164999999999992</v>
      </c>
      <c r="AJ34" s="2" t="s">
        <v>197</v>
      </c>
      <c r="AK34" s="6" t="e">
        <f>#REF!&amp;" "&amp;#REF!&amp;" "&amp;#REF!</f>
        <v>#REF!</v>
      </c>
    </row>
    <row r="35" spans="1:37" ht="94.5">
      <c r="A35" s="39">
        <v>28</v>
      </c>
      <c r="B35" s="1" t="s">
        <v>38</v>
      </c>
      <c r="C35" s="1" t="s">
        <v>241</v>
      </c>
      <c r="D35" s="1">
        <v>0</v>
      </c>
      <c r="E35" s="1">
        <v>0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2</v>
      </c>
      <c r="N35" s="1">
        <v>0</v>
      </c>
      <c r="O35" s="1">
        <v>0</v>
      </c>
      <c r="P35" s="1">
        <v>0</v>
      </c>
      <c r="Q35" s="1">
        <v>0</v>
      </c>
      <c r="R35" s="1">
        <v>2</v>
      </c>
      <c r="S35" s="1">
        <v>0</v>
      </c>
      <c r="T35" s="1">
        <v>2</v>
      </c>
      <c r="U35" s="1">
        <v>2</v>
      </c>
      <c r="V35" s="1">
        <v>1</v>
      </c>
      <c r="W35" s="1">
        <v>0</v>
      </c>
      <c r="X35" s="1">
        <v>0</v>
      </c>
      <c r="Y35" s="1">
        <v>8</v>
      </c>
      <c r="Z35" s="1">
        <v>0</v>
      </c>
      <c r="AA35" s="15">
        <f t="shared" si="0"/>
        <v>18</v>
      </c>
      <c r="AB35" s="16">
        <f t="shared" si="1"/>
        <v>5.625</v>
      </c>
      <c r="AC35" s="41">
        <v>107.85</v>
      </c>
      <c r="AD35" s="17">
        <v>26.41</v>
      </c>
      <c r="AE35" s="41">
        <v>39.69</v>
      </c>
      <c r="AF35" s="41">
        <v>37.049999999999997</v>
      </c>
      <c r="AG35" s="16">
        <f t="shared" si="2"/>
        <v>63.459999999999994</v>
      </c>
      <c r="AH35" s="16">
        <f t="shared" si="3"/>
        <v>69.084999999999994</v>
      </c>
      <c r="AJ35" s="2" t="s">
        <v>204</v>
      </c>
      <c r="AK35" s="6" t="e">
        <f>#REF!&amp;" "&amp;#REF!&amp;" "&amp;#REF!</f>
        <v>#REF!</v>
      </c>
    </row>
    <row r="36" spans="1:37" ht="63">
      <c r="A36" s="39">
        <v>29</v>
      </c>
      <c r="B36" s="1" t="s">
        <v>106</v>
      </c>
      <c r="C36" s="1" t="s">
        <v>266</v>
      </c>
      <c r="D36" s="1">
        <v>0</v>
      </c>
      <c r="E36" s="1">
        <v>1</v>
      </c>
      <c r="F36" s="1">
        <v>0</v>
      </c>
      <c r="G36" s="1">
        <v>1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0</v>
      </c>
      <c r="N36" s="1">
        <v>0</v>
      </c>
      <c r="O36" s="1">
        <v>2</v>
      </c>
      <c r="P36" s="1">
        <v>0</v>
      </c>
      <c r="Q36" s="1">
        <v>2</v>
      </c>
      <c r="R36" s="1">
        <v>2</v>
      </c>
      <c r="S36" s="1">
        <v>0</v>
      </c>
      <c r="T36" s="1">
        <v>0</v>
      </c>
      <c r="U36" s="1">
        <v>5</v>
      </c>
      <c r="V36" s="1">
        <v>2</v>
      </c>
      <c r="W36" s="1">
        <v>0</v>
      </c>
      <c r="X36" s="1">
        <v>0</v>
      </c>
      <c r="Y36" s="1">
        <v>0</v>
      </c>
      <c r="Z36" s="1">
        <v>0</v>
      </c>
      <c r="AA36" s="15">
        <f t="shared" si="0"/>
        <v>16</v>
      </c>
      <c r="AB36" s="16">
        <f t="shared" si="1"/>
        <v>5</v>
      </c>
      <c r="AC36" s="41">
        <v>85.19</v>
      </c>
      <c r="AD36" s="17">
        <v>33.43</v>
      </c>
      <c r="AE36" s="41">
        <v>48.36</v>
      </c>
      <c r="AF36" s="41">
        <v>30.41</v>
      </c>
      <c r="AG36" s="16">
        <f t="shared" si="2"/>
        <v>63.84</v>
      </c>
      <c r="AH36" s="16">
        <f t="shared" si="3"/>
        <v>68.84</v>
      </c>
      <c r="AJ36" s="18" t="s">
        <v>196</v>
      </c>
      <c r="AK36" s="6" t="e">
        <f>#REF!&amp;" "&amp;#REF!&amp;" "&amp;#REF!</f>
        <v>#REF!</v>
      </c>
    </row>
    <row r="37" spans="1:37" ht="63">
      <c r="A37" s="39">
        <v>30</v>
      </c>
      <c r="B37" s="1" t="s">
        <v>104</v>
      </c>
      <c r="C37" s="1" t="s">
        <v>272</v>
      </c>
      <c r="D37" s="1">
        <v>0</v>
      </c>
      <c r="E37" s="1">
        <v>0</v>
      </c>
      <c r="F37" s="1">
        <v>0</v>
      </c>
      <c r="G37" s="1">
        <v>1</v>
      </c>
      <c r="H37" s="1">
        <v>1</v>
      </c>
      <c r="I37" s="1">
        <v>0</v>
      </c>
      <c r="J37" s="1">
        <v>0</v>
      </c>
      <c r="K37" s="1">
        <v>0</v>
      </c>
      <c r="L37" s="1">
        <v>2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2</v>
      </c>
      <c r="S37" s="1">
        <v>0</v>
      </c>
      <c r="T37" s="1">
        <v>2</v>
      </c>
      <c r="U37" s="1">
        <v>5</v>
      </c>
      <c r="V37" s="1">
        <v>3</v>
      </c>
      <c r="W37" s="1">
        <v>0</v>
      </c>
      <c r="X37" s="1">
        <v>0</v>
      </c>
      <c r="Y37" s="1">
        <v>0</v>
      </c>
      <c r="Z37" s="1">
        <v>0</v>
      </c>
      <c r="AA37" s="15">
        <f t="shared" si="0"/>
        <v>16</v>
      </c>
      <c r="AB37" s="16">
        <f t="shared" si="1"/>
        <v>5</v>
      </c>
      <c r="AC37" s="41">
        <v>99.28</v>
      </c>
      <c r="AD37" s="17">
        <v>28.69</v>
      </c>
      <c r="AE37" s="41">
        <v>42.31</v>
      </c>
      <c r="AF37" s="41">
        <v>34.75</v>
      </c>
      <c r="AG37" s="16">
        <f t="shared" si="2"/>
        <v>63.44</v>
      </c>
      <c r="AH37" s="16">
        <f t="shared" si="3"/>
        <v>68.44</v>
      </c>
      <c r="AJ37" s="18" t="s">
        <v>196</v>
      </c>
      <c r="AK37" s="6" t="e">
        <f>#REF!&amp;" "&amp;#REF!&amp;" "&amp;#REF!</f>
        <v>#REF!</v>
      </c>
    </row>
    <row r="38" spans="1:37" ht="94.5">
      <c r="A38" s="39">
        <v>31</v>
      </c>
      <c r="B38" s="1" t="s">
        <v>109</v>
      </c>
      <c r="C38" s="1" t="s">
        <v>273</v>
      </c>
      <c r="D38" s="1">
        <v>0</v>
      </c>
      <c r="E38" s="1">
        <v>1</v>
      </c>
      <c r="F38" s="1">
        <v>0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2</v>
      </c>
      <c r="N38" s="1">
        <v>0</v>
      </c>
      <c r="O38" s="1">
        <v>0</v>
      </c>
      <c r="P38" s="1">
        <v>0</v>
      </c>
      <c r="Q38" s="1">
        <v>2</v>
      </c>
      <c r="R38" s="1">
        <v>0</v>
      </c>
      <c r="S38" s="1">
        <v>0</v>
      </c>
      <c r="T38" s="1">
        <v>2</v>
      </c>
      <c r="U38" s="1">
        <v>3</v>
      </c>
      <c r="V38" s="1">
        <v>3</v>
      </c>
      <c r="W38" s="1">
        <v>0</v>
      </c>
      <c r="X38" s="1">
        <v>0</v>
      </c>
      <c r="Y38" s="1">
        <v>0</v>
      </c>
      <c r="Z38" s="1">
        <v>0</v>
      </c>
      <c r="AA38" s="15">
        <f t="shared" si="0"/>
        <v>14</v>
      </c>
      <c r="AB38" s="16">
        <f t="shared" si="1"/>
        <v>4.375</v>
      </c>
      <c r="AC38" s="41">
        <v>88.6</v>
      </c>
      <c r="AD38" s="17">
        <v>32.14</v>
      </c>
      <c r="AE38" s="41">
        <v>46.19</v>
      </c>
      <c r="AF38" s="41">
        <v>31.83</v>
      </c>
      <c r="AG38" s="16">
        <f t="shared" si="2"/>
        <v>63.97</v>
      </c>
      <c r="AH38" s="16">
        <f t="shared" si="3"/>
        <v>68.344999999999999</v>
      </c>
      <c r="AJ38" s="2" t="s">
        <v>218</v>
      </c>
      <c r="AK38" s="6" t="e">
        <f>#REF!&amp;" "&amp;#REF!&amp;" "&amp;#REF!</f>
        <v>#REF!</v>
      </c>
    </row>
    <row r="39" spans="1:37" ht="94.5">
      <c r="A39" s="39">
        <v>32</v>
      </c>
      <c r="B39" s="1" t="s">
        <v>34</v>
      </c>
      <c r="C39" s="1" t="s">
        <v>231</v>
      </c>
      <c r="D39" s="1">
        <v>0</v>
      </c>
      <c r="E39" s="1">
        <v>0</v>
      </c>
      <c r="F39" s="1">
        <v>0</v>
      </c>
      <c r="G39" s="1">
        <v>1</v>
      </c>
      <c r="H39" s="1">
        <v>1</v>
      </c>
      <c r="I39" s="1">
        <v>0</v>
      </c>
      <c r="J39" s="1">
        <v>0</v>
      </c>
      <c r="K39" s="1">
        <v>0</v>
      </c>
      <c r="L39" s="1">
        <v>2</v>
      </c>
      <c r="M39" s="1">
        <v>2</v>
      </c>
      <c r="N39" s="1">
        <v>2</v>
      </c>
      <c r="O39" s="1">
        <v>0</v>
      </c>
      <c r="P39" s="1">
        <v>0</v>
      </c>
      <c r="Q39" s="1">
        <v>2</v>
      </c>
      <c r="R39" s="1">
        <v>2</v>
      </c>
      <c r="S39" s="1">
        <v>0</v>
      </c>
      <c r="T39" s="1">
        <v>2</v>
      </c>
      <c r="U39" s="1">
        <v>4</v>
      </c>
      <c r="V39" s="1">
        <v>5</v>
      </c>
      <c r="W39" s="1">
        <v>3</v>
      </c>
      <c r="X39" s="1">
        <v>1</v>
      </c>
      <c r="Y39" s="1">
        <v>8</v>
      </c>
      <c r="Z39" s="1">
        <v>2</v>
      </c>
      <c r="AA39" s="15">
        <f t="shared" ref="AA39:AA70" si="4">SUM(D39:Z39)</f>
        <v>37</v>
      </c>
      <c r="AB39" s="16">
        <f t="shared" ref="AB39:AB70" si="5">(20*AA39)/64</f>
        <v>11.5625</v>
      </c>
      <c r="AC39" s="41">
        <v>93.9</v>
      </c>
      <c r="AD39" s="17">
        <v>30.33</v>
      </c>
      <c r="AE39" s="41">
        <v>56.76</v>
      </c>
      <c r="AF39" s="41">
        <v>25.91</v>
      </c>
      <c r="AG39" s="16">
        <f t="shared" ref="AG39:AG70" si="6">AD39+AF39</f>
        <v>56.239999999999995</v>
      </c>
      <c r="AH39" s="16">
        <f t="shared" ref="AH39:AH70" si="7">AB39+AG39</f>
        <v>67.802499999999995</v>
      </c>
      <c r="AJ39" s="2" t="s">
        <v>196</v>
      </c>
      <c r="AK39" s="6" t="e">
        <f>#REF!&amp;" "&amp;#REF!&amp;" "&amp;#REF!</f>
        <v>#REF!</v>
      </c>
    </row>
    <row r="40" spans="1:37" ht="78.75">
      <c r="A40" s="39">
        <v>33</v>
      </c>
      <c r="B40" s="1" t="s">
        <v>90</v>
      </c>
      <c r="C40" s="1" t="s">
        <v>227</v>
      </c>
      <c r="D40" s="1">
        <v>0</v>
      </c>
      <c r="E40" s="1">
        <v>1</v>
      </c>
      <c r="F40" s="1">
        <v>0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2</v>
      </c>
      <c r="N40" s="1">
        <v>0</v>
      </c>
      <c r="O40" s="1">
        <v>2</v>
      </c>
      <c r="P40" s="1">
        <v>0</v>
      </c>
      <c r="Q40" s="1">
        <v>2</v>
      </c>
      <c r="R40" s="1">
        <v>0</v>
      </c>
      <c r="S40" s="1">
        <v>0</v>
      </c>
      <c r="T40" s="1">
        <v>0</v>
      </c>
      <c r="U40" s="1">
        <v>2</v>
      </c>
      <c r="V40" s="1">
        <v>1</v>
      </c>
      <c r="W40" s="1">
        <v>0</v>
      </c>
      <c r="X40" s="1">
        <v>0</v>
      </c>
      <c r="Y40" s="1">
        <v>0</v>
      </c>
      <c r="Z40" s="1">
        <v>8</v>
      </c>
      <c r="AA40" s="15">
        <f t="shared" si="4"/>
        <v>19</v>
      </c>
      <c r="AB40" s="16">
        <f t="shared" si="5"/>
        <v>5.9375</v>
      </c>
      <c r="AC40" s="41">
        <v>110.29</v>
      </c>
      <c r="AD40" s="17">
        <v>25.82</v>
      </c>
      <c r="AE40" s="41">
        <v>41.04</v>
      </c>
      <c r="AF40" s="41">
        <v>35.83</v>
      </c>
      <c r="AG40" s="16">
        <f t="shared" si="6"/>
        <v>61.65</v>
      </c>
      <c r="AH40" s="16">
        <f t="shared" si="7"/>
        <v>67.587500000000006</v>
      </c>
      <c r="AJ40" s="5" t="s">
        <v>210</v>
      </c>
      <c r="AK40" s="6" t="e">
        <f>#REF!&amp;" "&amp;#REF!&amp;" "&amp;#REF!</f>
        <v>#REF!</v>
      </c>
    </row>
    <row r="41" spans="1:37" ht="94.5">
      <c r="A41" s="39">
        <v>34</v>
      </c>
      <c r="B41" s="1" t="s">
        <v>125</v>
      </c>
      <c r="C41" s="1" t="s">
        <v>237</v>
      </c>
      <c r="D41" s="1">
        <v>0</v>
      </c>
      <c r="E41" s="1">
        <v>1</v>
      </c>
      <c r="F41" s="1">
        <v>0</v>
      </c>
      <c r="G41" s="1">
        <v>1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2</v>
      </c>
      <c r="N41" s="1">
        <v>0</v>
      </c>
      <c r="O41" s="1">
        <v>2</v>
      </c>
      <c r="P41" s="1">
        <v>0</v>
      </c>
      <c r="Q41" s="1">
        <v>2</v>
      </c>
      <c r="R41" s="1">
        <v>0</v>
      </c>
      <c r="S41" s="1">
        <v>0</v>
      </c>
      <c r="T41" s="1">
        <v>2</v>
      </c>
      <c r="U41" s="1">
        <v>3</v>
      </c>
      <c r="V41" s="1">
        <v>3</v>
      </c>
      <c r="W41" s="1">
        <v>0</v>
      </c>
      <c r="X41" s="1">
        <v>0</v>
      </c>
      <c r="Y41" s="1">
        <v>0</v>
      </c>
      <c r="Z41" s="1">
        <v>0</v>
      </c>
      <c r="AA41" s="15">
        <f t="shared" si="4"/>
        <v>16</v>
      </c>
      <c r="AB41" s="16">
        <f t="shared" si="5"/>
        <v>5</v>
      </c>
      <c r="AC41" s="41">
        <v>89.21</v>
      </c>
      <c r="AD41" s="17">
        <v>31.92</v>
      </c>
      <c r="AE41" s="41">
        <v>48.47</v>
      </c>
      <c r="AF41" s="41">
        <v>30.34</v>
      </c>
      <c r="AG41" s="16">
        <f t="shared" si="6"/>
        <v>62.260000000000005</v>
      </c>
      <c r="AH41" s="16">
        <f t="shared" si="7"/>
        <v>67.260000000000005</v>
      </c>
      <c r="AJ41" s="18" t="s">
        <v>196</v>
      </c>
      <c r="AK41" s="6" t="e">
        <f>#REF!&amp;" "&amp;#REF!&amp;" "&amp;#REF!</f>
        <v>#REF!</v>
      </c>
    </row>
    <row r="42" spans="1:37" ht="94.5">
      <c r="A42" s="39">
        <v>35</v>
      </c>
      <c r="B42" s="1" t="s">
        <v>228</v>
      </c>
      <c r="C42" s="1" t="s">
        <v>231</v>
      </c>
      <c r="D42" s="1">
        <v>1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2</v>
      </c>
      <c r="N42" s="1">
        <v>0</v>
      </c>
      <c r="O42" s="1">
        <v>2</v>
      </c>
      <c r="P42" s="1">
        <v>2</v>
      </c>
      <c r="Q42" s="1">
        <v>2</v>
      </c>
      <c r="R42" s="1">
        <v>2</v>
      </c>
      <c r="S42" s="1">
        <v>0</v>
      </c>
      <c r="T42" s="1">
        <v>2</v>
      </c>
      <c r="U42" s="1">
        <v>5</v>
      </c>
      <c r="V42" s="1">
        <v>3</v>
      </c>
      <c r="W42" s="1">
        <v>0</v>
      </c>
      <c r="X42" s="1">
        <v>0</v>
      </c>
      <c r="Y42" s="1">
        <v>0</v>
      </c>
      <c r="Z42" s="1">
        <v>8</v>
      </c>
      <c r="AA42" s="15">
        <f t="shared" si="4"/>
        <v>29</v>
      </c>
      <c r="AB42" s="16">
        <f t="shared" si="5"/>
        <v>9.0625</v>
      </c>
      <c r="AC42" s="41">
        <v>99.2</v>
      </c>
      <c r="AD42" s="17">
        <v>28.71</v>
      </c>
      <c r="AE42" s="41">
        <v>51.1</v>
      </c>
      <c r="AF42" s="41">
        <v>28.77</v>
      </c>
      <c r="AG42" s="16">
        <f t="shared" si="6"/>
        <v>57.480000000000004</v>
      </c>
      <c r="AH42" s="16">
        <f t="shared" si="7"/>
        <v>66.542500000000004</v>
      </c>
      <c r="AJ42" s="2" t="s">
        <v>196</v>
      </c>
      <c r="AK42" s="6" t="e">
        <f>#REF!&amp;" "&amp;#REF!&amp;" "&amp;#REF!</f>
        <v>#REF!</v>
      </c>
    </row>
    <row r="43" spans="1:37" ht="78.75">
      <c r="A43" s="39">
        <v>36</v>
      </c>
      <c r="B43" s="1" t="s">
        <v>161</v>
      </c>
      <c r="C43" s="1" t="s">
        <v>274</v>
      </c>
      <c r="D43" s="1">
        <v>1</v>
      </c>
      <c r="E43" s="1">
        <v>0</v>
      </c>
      <c r="F43" s="1">
        <v>0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2</v>
      </c>
      <c r="M43" s="1">
        <v>2</v>
      </c>
      <c r="N43" s="1">
        <v>0</v>
      </c>
      <c r="O43" s="1">
        <v>0</v>
      </c>
      <c r="P43" s="1">
        <v>0</v>
      </c>
      <c r="Q43" s="1">
        <v>2</v>
      </c>
      <c r="R43" s="1">
        <v>2</v>
      </c>
      <c r="S43" s="1">
        <v>0</v>
      </c>
      <c r="T43" s="1">
        <v>2</v>
      </c>
      <c r="U43" s="1">
        <v>2</v>
      </c>
      <c r="V43" s="1">
        <v>2</v>
      </c>
      <c r="W43" s="1">
        <v>0</v>
      </c>
      <c r="X43" s="1">
        <v>0</v>
      </c>
      <c r="Y43" s="1">
        <v>0</v>
      </c>
      <c r="Z43" s="1">
        <v>0</v>
      </c>
      <c r="AA43" s="15">
        <f t="shared" si="4"/>
        <v>16</v>
      </c>
      <c r="AB43" s="16">
        <f t="shared" si="5"/>
        <v>5</v>
      </c>
      <c r="AC43" s="41">
        <v>115</v>
      </c>
      <c r="AD43" s="17">
        <v>24.77</v>
      </c>
      <c r="AE43" s="41">
        <v>40.450000000000003</v>
      </c>
      <c r="AF43" s="41">
        <v>36.35</v>
      </c>
      <c r="AG43" s="16">
        <f t="shared" si="6"/>
        <v>61.120000000000005</v>
      </c>
      <c r="AH43" s="16">
        <f t="shared" si="7"/>
        <v>66.12</v>
      </c>
      <c r="AJ43" s="18" t="s">
        <v>196</v>
      </c>
      <c r="AK43" s="6" t="e">
        <f>#REF!&amp;" "&amp;#REF!&amp;" "&amp;#REF!</f>
        <v>#REF!</v>
      </c>
    </row>
    <row r="44" spans="1:37" ht="126">
      <c r="A44" s="39">
        <v>37</v>
      </c>
      <c r="B44" s="1" t="s">
        <v>105</v>
      </c>
      <c r="C44" s="1" t="s">
        <v>261</v>
      </c>
      <c r="D44" s="1">
        <v>1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2</v>
      </c>
      <c r="N44" s="1">
        <v>0</v>
      </c>
      <c r="O44" s="1">
        <v>0</v>
      </c>
      <c r="P44" s="1">
        <v>0</v>
      </c>
      <c r="Q44" s="1">
        <v>2</v>
      </c>
      <c r="R44" s="1">
        <v>2</v>
      </c>
      <c r="S44" s="1">
        <v>0</v>
      </c>
      <c r="T44" s="1">
        <v>2</v>
      </c>
      <c r="U44" s="1">
        <v>1</v>
      </c>
      <c r="V44" s="1">
        <v>2</v>
      </c>
      <c r="W44" s="1">
        <v>0</v>
      </c>
      <c r="X44" s="1">
        <v>0</v>
      </c>
      <c r="Y44" s="1">
        <v>0</v>
      </c>
      <c r="Z44" s="1">
        <v>0</v>
      </c>
      <c r="AA44" s="15">
        <f t="shared" si="4"/>
        <v>12</v>
      </c>
      <c r="AB44" s="16">
        <f t="shared" si="5"/>
        <v>3.75</v>
      </c>
      <c r="AC44" s="41">
        <v>103.45</v>
      </c>
      <c r="AD44" s="17">
        <v>27.53</v>
      </c>
      <c r="AE44" s="41">
        <v>42.44</v>
      </c>
      <c r="AF44" s="41">
        <v>34.65</v>
      </c>
      <c r="AG44" s="16">
        <f t="shared" si="6"/>
        <v>62.18</v>
      </c>
      <c r="AH44" s="16">
        <f t="shared" si="7"/>
        <v>65.930000000000007</v>
      </c>
      <c r="AJ44" s="18" t="s">
        <v>196</v>
      </c>
      <c r="AK44" s="6" t="e">
        <f>#REF!&amp;" "&amp;#REF!&amp;" "&amp;#REF!</f>
        <v>#REF!</v>
      </c>
    </row>
    <row r="45" spans="1:37" ht="78.75">
      <c r="A45" s="39">
        <v>38</v>
      </c>
      <c r="B45" s="1" t="s">
        <v>24</v>
      </c>
      <c r="C45" s="4" t="s">
        <v>252</v>
      </c>
      <c r="D45" s="1">
        <v>0</v>
      </c>
      <c r="E45" s="1">
        <v>0</v>
      </c>
      <c r="F45" s="1">
        <v>0</v>
      </c>
      <c r="G45" s="1">
        <v>1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2</v>
      </c>
      <c r="R45" s="1">
        <v>2</v>
      </c>
      <c r="S45" s="1">
        <v>0</v>
      </c>
      <c r="T45" s="1">
        <v>0</v>
      </c>
      <c r="U45" s="1">
        <v>2</v>
      </c>
      <c r="V45" s="1">
        <v>3</v>
      </c>
      <c r="W45" s="1">
        <v>0</v>
      </c>
      <c r="X45" s="1">
        <v>0</v>
      </c>
      <c r="Y45" s="1">
        <v>0</v>
      </c>
      <c r="Z45" s="1">
        <v>0</v>
      </c>
      <c r="AA45" s="15">
        <f t="shared" si="4"/>
        <v>10</v>
      </c>
      <c r="AB45" s="16">
        <f t="shared" si="5"/>
        <v>3.125</v>
      </c>
      <c r="AC45" s="41">
        <v>94.83</v>
      </c>
      <c r="AD45" s="17">
        <v>30.03</v>
      </c>
      <c r="AE45" s="41">
        <v>45.23</v>
      </c>
      <c r="AF45" s="41">
        <v>32.51</v>
      </c>
      <c r="AG45" s="16">
        <f t="shared" si="6"/>
        <v>62.54</v>
      </c>
      <c r="AH45" s="16">
        <f t="shared" si="7"/>
        <v>65.664999999999992</v>
      </c>
      <c r="AJ45" s="5" t="s">
        <v>210</v>
      </c>
      <c r="AK45" s="6" t="e">
        <f>#REF!&amp;" "&amp;#REF!&amp;" "&amp;#REF!</f>
        <v>#REF!</v>
      </c>
    </row>
    <row r="46" spans="1:37" ht="78.75">
      <c r="A46" s="39">
        <v>39</v>
      </c>
      <c r="B46" s="1" t="s">
        <v>173</v>
      </c>
      <c r="C46" s="1" t="s">
        <v>296</v>
      </c>
      <c r="D46" s="1">
        <v>1</v>
      </c>
      <c r="E46" s="1">
        <v>1</v>
      </c>
      <c r="F46" s="1">
        <v>0</v>
      </c>
      <c r="G46" s="1">
        <v>1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2</v>
      </c>
      <c r="O46" s="1">
        <v>0</v>
      </c>
      <c r="P46" s="1">
        <v>0</v>
      </c>
      <c r="Q46" s="1">
        <v>2</v>
      </c>
      <c r="R46" s="1">
        <v>0</v>
      </c>
      <c r="S46" s="1">
        <v>0</v>
      </c>
      <c r="T46" s="1">
        <v>0</v>
      </c>
      <c r="U46" s="1">
        <v>5</v>
      </c>
      <c r="V46" s="1">
        <v>2</v>
      </c>
      <c r="W46" s="1">
        <v>0</v>
      </c>
      <c r="X46" s="1">
        <v>0</v>
      </c>
      <c r="Y46" s="1">
        <v>0</v>
      </c>
      <c r="Z46" s="1">
        <v>2</v>
      </c>
      <c r="AA46" s="15">
        <f t="shared" si="4"/>
        <v>16</v>
      </c>
      <c r="AB46" s="16">
        <f t="shared" si="5"/>
        <v>5</v>
      </c>
      <c r="AC46" s="41">
        <v>101.69</v>
      </c>
      <c r="AD46" s="17">
        <v>28.01</v>
      </c>
      <c r="AE46" s="41">
        <v>45.13</v>
      </c>
      <c r="AF46" s="41">
        <v>32.58</v>
      </c>
      <c r="AG46" s="16">
        <f t="shared" si="6"/>
        <v>60.59</v>
      </c>
      <c r="AH46" s="16">
        <f t="shared" si="7"/>
        <v>65.59</v>
      </c>
      <c r="AJ46" s="2" t="s">
        <v>199</v>
      </c>
      <c r="AK46" s="6" t="e">
        <f>#REF!&amp;" "&amp;#REF!&amp;" "&amp;#REF!</f>
        <v>#REF!</v>
      </c>
    </row>
    <row r="47" spans="1:37" ht="78.75">
      <c r="A47" s="39">
        <v>40</v>
      </c>
      <c r="B47" s="1" t="s">
        <v>133</v>
      </c>
      <c r="C47" s="1" t="s">
        <v>264</v>
      </c>
      <c r="D47" s="1">
        <v>1</v>
      </c>
      <c r="E47" s="1">
        <v>0</v>
      </c>
      <c r="F47" s="1">
        <v>0</v>
      </c>
      <c r="G47" s="1">
        <v>1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2</v>
      </c>
      <c r="N47" s="1">
        <v>2</v>
      </c>
      <c r="O47" s="1">
        <v>0</v>
      </c>
      <c r="P47" s="1">
        <v>0</v>
      </c>
      <c r="Q47" s="1">
        <v>2</v>
      </c>
      <c r="R47" s="1">
        <v>0</v>
      </c>
      <c r="S47" s="1">
        <v>0</v>
      </c>
      <c r="T47" s="1">
        <v>0</v>
      </c>
      <c r="U47" s="1">
        <v>3</v>
      </c>
      <c r="V47" s="1">
        <v>3</v>
      </c>
      <c r="W47" s="1">
        <v>5</v>
      </c>
      <c r="X47" s="1">
        <v>0</v>
      </c>
      <c r="Y47" s="1">
        <v>0</v>
      </c>
      <c r="Z47" s="1">
        <v>8</v>
      </c>
      <c r="AA47" s="15">
        <f t="shared" si="4"/>
        <v>27</v>
      </c>
      <c r="AB47" s="16">
        <f t="shared" si="5"/>
        <v>8.4375</v>
      </c>
      <c r="AC47" s="41">
        <v>93.59</v>
      </c>
      <c r="AD47" s="17">
        <v>30.43</v>
      </c>
      <c r="AE47" s="41">
        <v>55.39</v>
      </c>
      <c r="AF47" s="41">
        <v>26.55</v>
      </c>
      <c r="AG47" s="16">
        <f t="shared" si="6"/>
        <v>56.980000000000004</v>
      </c>
      <c r="AH47" s="16">
        <f t="shared" si="7"/>
        <v>65.417500000000004</v>
      </c>
      <c r="AJ47" s="2" t="s">
        <v>212</v>
      </c>
      <c r="AK47" s="6" t="e">
        <f>#REF!&amp;" "&amp;#REF!&amp;" "&amp;#REF!</f>
        <v>#REF!</v>
      </c>
    </row>
    <row r="48" spans="1:37" ht="110.25">
      <c r="A48" s="39">
        <v>41</v>
      </c>
      <c r="B48" s="1" t="s">
        <v>55</v>
      </c>
      <c r="C48" s="1" t="s">
        <v>233</v>
      </c>
      <c r="D48" s="1">
        <v>0</v>
      </c>
      <c r="E48" s="1">
        <v>0</v>
      </c>
      <c r="F48" s="1">
        <v>0</v>
      </c>
      <c r="G48" s="1">
        <v>1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2</v>
      </c>
      <c r="N48" s="1">
        <v>2</v>
      </c>
      <c r="O48" s="1">
        <v>0</v>
      </c>
      <c r="P48" s="1">
        <v>0</v>
      </c>
      <c r="Q48" s="1">
        <v>2</v>
      </c>
      <c r="R48" s="1">
        <v>0</v>
      </c>
      <c r="S48" s="1">
        <v>0</v>
      </c>
      <c r="T48" s="1">
        <v>0</v>
      </c>
      <c r="U48" s="1">
        <v>5</v>
      </c>
      <c r="V48" s="1">
        <v>3</v>
      </c>
      <c r="W48" s="1">
        <v>0</v>
      </c>
      <c r="X48" s="1">
        <v>0</v>
      </c>
      <c r="Y48" s="1">
        <v>0</v>
      </c>
      <c r="Z48" s="1">
        <v>0</v>
      </c>
      <c r="AA48" s="15">
        <f t="shared" si="4"/>
        <v>15</v>
      </c>
      <c r="AB48" s="16">
        <f t="shared" si="5"/>
        <v>4.6875</v>
      </c>
      <c r="AC48" s="41">
        <v>87.75</v>
      </c>
      <c r="AD48" s="17">
        <v>32.46</v>
      </c>
      <c r="AE48" s="41">
        <v>52.63</v>
      </c>
      <c r="AF48" s="41">
        <v>27.94</v>
      </c>
      <c r="AG48" s="16">
        <f t="shared" si="6"/>
        <v>60.400000000000006</v>
      </c>
      <c r="AH48" s="16">
        <f t="shared" si="7"/>
        <v>65.087500000000006</v>
      </c>
      <c r="AJ48" s="2" t="s">
        <v>197</v>
      </c>
      <c r="AK48" s="6" t="e">
        <f>#REF!&amp;" "&amp;#REF!&amp;" "&amp;#REF!</f>
        <v>#REF!</v>
      </c>
    </row>
    <row r="49" spans="1:37" ht="78.75">
      <c r="A49" s="39">
        <v>42</v>
      </c>
      <c r="B49" s="1" t="s">
        <v>110</v>
      </c>
      <c r="C49" s="1" t="s">
        <v>249</v>
      </c>
      <c r="D49" s="1">
        <v>0</v>
      </c>
      <c r="E49" s="1">
        <v>1</v>
      </c>
      <c r="F49" s="1">
        <v>0</v>
      </c>
      <c r="G49" s="1">
        <v>0</v>
      </c>
      <c r="H49" s="1">
        <v>0</v>
      </c>
      <c r="I49" s="1">
        <v>2</v>
      </c>
      <c r="J49" s="1">
        <v>0</v>
      </c>
      <c r="K49" s="1">
        <v>0</v>
      </c>
      <c r="L49" s="1">
        <v>0</v>
      </c>
      <c r="M49" s="1">
        <v>0</v>
      </c>
      <c r="N49" s="1">
        <v>2</v>
      </c>
      <c r="O49" s="1">
        <v>2</v>
      </c>
      <c r="P49" s="1">
        <v>0</v>
      </c>
      <c r="Q49" s="1">
        <v>2</v>
      </c>
      <c r="R49" s="1">
        <v>2</v>
      </c>
      <c r="S49" s="1">
        <v>0</v>
      </c>
      <c r="T49" s="1">
        <v>2</v>
      </c>
      <c r="U49" s="1">
        <v>3</v>
      </c>
      <c r="V49" s="1">
        <v>3</v>
      </c>
      <c r="W49" s="1">
        <v>0</v>
      </c>
      <c r="X49" s="1">
        <v>0</v>
      </c>
      <c r="Y49" s="1">
        <v>0</v>
      </c>
      <c r="Z49" s="1">
        <v>0</v>
      </c>
      <c r="AA49" s="15">
        <f t="shared" si="4"/>
        <v>19</v>
      </c>
      <c r="AB49" s="16">
        <f t="shared" si="5"/>
        <v>5.9375</v>
      </c>
      <c r="AC49" s="41">
        <v>93.1</v>
      </c>
      <c r="AD49" s="17">
        <v>30.59</v>
      </c>
      <c r="AE49" s="41">
        <v>51.94</v>
      </c>
      <c r="AF49" s="41">
        <v>28.31</v>
      </c>
      <c r="AG49" s="16">
        <f t="shared" si="6"/>
        <v>58.9</v>
      </c>
      <c r="AH49" s="16">
        <f t="shared" si="7"/>
        <v>64.837500000000006</v>
      </c>
      <c r="AJ49" s="2" t="s">
        <v>199</v>
      </c>
      <c r="AK49" s="6" t="e">
        <f>#REF!&amp;" "&amp;#REF!&amp;" "&amp;#REF!</f>
        <v>#REF!</v>
      </c>
    </row>
    <row r="50" spans="1:37" ht="78.75">
      <c r="A50" s="39">
        <v>43</v>
      </c>
      <c r="B50" s="1" t="s">
        <v>78</v>
      </c>
      <c r="C50" s="1" t="s">
        <v>251</v>
      </c>
      <c r="D50" s="1">
        <v>0</v>
      </c>
      <c r="E50" s="1">
        <v>0</v>
      </c>
      <c r="F50" s="1">
        <v>1</v>
      </c>
      <c r="G50" s="1">
        <v>1</v>
      </c>
      <c r="H50" s="1">
        <v>1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2</v>
      </c>
      <c r="S50" s="1">
        <v>0</v>
      </c>
      <c r="T50" s="1">
        <v>0</v>
      </c>
      <c r="U50" s="1">
        <v>3</v>
      </c>
      <c r="V50" s="1">
        <v>3</v>
      </c>
      <c r="W50" s="1">
        <v>0</v>
      </c>
      <c r="X50" s="1">
        <v>0</v>
      </c>
      <c r="Y50" s="1">
        <v>0</v>
      </c>
      <c r="Z50" s="1">
        <v>0</v>
      </c>
      <c r="AA50" s="15">
        <f t="shared" si="4"/>
        <v>11</v>
      </c>
      <c r="AB50" s="16">
        <f t="shared" si="5"/>
        <v>3.4375</v>
      </c>
      <c r="AC50" s="41">
        <v>103.81</v>
      </c>
      <c r="AD50" s="17">
        <v>27.43</v>
      </c>
      <c r="AE50" s="41">
        <v>43.74</v>
      </c>
      <c r="AF50" s="41">
        <v>33.619999999999997</v>
      </c>
      <c r="AG50" s="16">
        <f t="shared" si="6"/>
        <v>61.05</v>
      </c>
      <c r="AH50" s="16">
        <f t="shared" si="7"/>
        <v>64.487499999999997</v>
      </c>
      <c r="AJ50" s="18" t="s">
        <v>205</v>
      </c>
      <c r="AK50" s="6" t="e">
        <f>#REF!&amp;" "&amp;#REF!&amp;" "&amp;#REF!</f>
        <v>#REF!</v>
      </c>
    </row>
    <row r="51" spans="1:37" ht="94.5">
      <c r="A51" s="39">
        <v>44</v>
      </c>
      <c r="B51" s="1" t="s">
        <v>96</v>
      </c>
      <c r="C51" s="1" t="s">
        <v>270</v>
      </c>
      <c r="D51" s="1">
        <v>0</v>
      </c>
      <c r="E51" s="1">
        <v>0</v>
      </c>
      <c r="F51" s="1">
        <v>0</v>
      </c>
      <c r="G51" s="1">
        <v>1</v>
      </c>
      <c r="H51" s="1">
        <v>0</v>
      </c>
      <c r="I51" s="1">
        <v>1</v>
      </c>
      <c r="J51" s="1">
        <v>0</v>
      </c>
      <c r="K51" s="1">
        <v>0</v>
      </c>
      <c r="L51" s="1">
        <v>0</v>
      </c>
      <c r="M51" s="1">
        <v>2</v>
      </c>
      <c r="N51" s="1">
        <v>2</v>
      </c>
      <c r="O51" s="1">
        <v>2</v>
      </c>
      <c r="P51" s="1">
        <v>0</v>
      </c>
      <c r="Q51" s="1">
        <v>2</v>
      </c>
      <c r="R51" s="1">
        <v>2</v>
      </c>
      <c r="S51" s="1">
        <v>0</v>
      </c>
      <c r="T51" s="1">
        <v>2</v>
      </c>
      <c r="U51" s="1">
        <v>3</v>
      </c>
      <c r="V51" s="1">
        <v>1</v>
      </c>
      <c r="W51" s="1">
        <v>0</v>
      </c>
      <c r="X51" s="1">
        <v>0</v>
      </c>
      <c r="Y51" s="1">
        <v>0</v>
      </c>
      <c r="Z51" s="1">
        <v>8</v>
      </c>
      <c r="AA51" s="15">
        <f t="shared" si="4"/>
        <v>26</v>
      </c>
      <c r="AB51" s="16">
        <f t="shared" si="5"/>
        <v>8.125</v>
      </c>
      <c r="AC51" s="41">
        <v>104.39</v>
      </c>
      <c r="AD51" s="17">
        <v>27.28</v>
      </c>
      <c r="AE51" s="41">
        <v>51.56</v>
      </c>
      <c r="AF51" s="41">
        <v>28.52</v>
      </c>
      <c r="AG51" s="16">
        <f t="shared" si="6"/>
        <v>55.8</v>
      </c>
      <c r="AH51" s="16">
        <f t="shared" si="7"/>
        <v>63.924999999999997</v>
      </c>
      <c r="AJ51" s="18" t="s">
        <v>196</v>
      </c>
      <c r="AK51" s="6" t="e">
        <f>#REF!&amp;" "&amp;#REF!&amp;" "&amp;#REF!</f>
        <v>#REF!</v>
      </c>
    </row>
    <row r="52" spans="1:37" ht="78.75">
      <c r="A52" s="39">
        <v>45</v>
      </c>
      <c r="B52" s="1" t="s">
        <v>80</v>
      </c>
      <c r="C52" s="1" t="s">
        <v>255</v>
      </c>
      <c r="D52" s="1">
        <v>0</v>
      </c>
      <c r="E52" s="1">
        <v>1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2</v>
      </c>
      <c r="N52" s="1">
        <v>0</v>
      </c>
      <c r="O52" s="1">
        <v>0</v>
      </c>
      <c r="P52" s="1">
        <v>0</v>
      </c>
      <c r="Q52" s="1">
        <v>2</v>
      </c>
      <c r="R52" s="1">
        <v>2</v>
      </c>
      <c r="S52" s="1">
        <v>0</v>
      </c>
      <c r="T52" s="1">
        <v>0</v>
      </c>
      <c r="U52" s="1">
        <v>3</v>
      </c>
      <c r="V52" s="1">
        <v>3</v>
      </c>
      <c r="W52" s="1">
        <v>0</v>
      </c>
      <c r="X52" s="1">
        <v>0</v>
      </c>
      <c r="Y52" s="1">
        <v>0</v>
      </c>
      <c r="Z52" s="1">
        <v>0</v>
      </c>
      <c r="AA52" s="15">
        <f t="shared" si="4"/>
        <v>13</v>
      </c>
      <c r="AB52" s="16">
        <f t="shared" si="5"/>
        <v>4.0625</v>
      </c>
      <c r="AC52" s="41">
        <v>103.25</v>
      </c>
      <c r="AD52" s="17">
        <v>27.58</v>
      </c>
      <c r="AE52" s="41">
        <v>46.03</v>
      </c>
      <c r="AF52" s="41">
        <v>31.94</v>
      </c>
      <c r="AG52" s="16">
        <f t="shared" si="6"/>
        <v>59.519999999999996</v>
      </c>
      <c r="AH52" s="16">
        <f t="shared" si="7"/>
        <v>63.582499999999996</v>
      </c>
      <c r="AJ52" s="18" t="s">
        <v>201</v>
      </c>
      <c r="AK52" s="6" t="e">
        <f>#REF!&amp;" "&amp;#REF!&amp;" "&amp;#REF!</f>
        <v>#REF!</v>
      </c>
    </row>
    <row r="53" spans="1:37" ht="94.5">
      <c r="A53" s="39">
        <v>46</v>
      </c>
      <c r="B53" s="1" t="s">
        <v>154</v>
      </c>
      <c r="C53" s="1" t="s">
        <v>289</v>
      </c>
      <c r="D53" s="1">
        <v>1</v>
      </c>
      <c r="E53" s="1">
        <v>1</v>
      </c>
      <c r="F53" s="1">
        <v>0</v>
      </c>
      <c r="G53" s="1">
        <v>0</v>
      </c>
      <c r="H53" s="1">
        <v>0</v>
      </c>
      <c r="I53" s="1">
        <v>1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2</v>
      </c>
      <c r="S53" s="1">
        <v>0</v>
      </c>
      <c r="T53" s="1">
        <v>2</v>
      </c>
      <c r="U53" s="1">
        <v>3</v>
      </c>
      <c r="V53" s="1">
        <v>2</v>
      </c>
      <c r="W53" s="1">
        <v>0</v>
      </c>
      <c r="X53" s="1">
        <v>0</v>
      </c>
      <c r="Y53" s="1">
        <v>0</v>
      </c>
      <c r="Z53" s="1">
        <v>0</v>
      </c>
      <c r="AA53" s="15">
        <f t="shared" si="4"/>
        <v>12</v>
      </c>
      <c r="AB53" s="16">
        <f t="shared" si="5"/>
        <v>3.75</v>
      </c>
      <c r="AC53" s="41">
        <v>107.92</v>
      </c>
      <c r="AD53" s="17">
        <v>26.39</v>
      </c>
      <c r="AE53" s="41">
        <v>44</v>
      </c>
      <c r="AF53" s="41">
        <v>33.42</v>
      </c>
      <c r="AG53" s="16">
        <f t="shared" si="6"/>
        <v>59.81</v>
      </c>
      <c r="AH53" s="16">
        <f t="shared" si="7"/>
        <v>63.56</v>
      </c>
      <c r="AJ53" s="18" t="s">
        <v>196</v>
      </c>
      <c r="AK53" s="6" t="e">
        <f>#REF!&amp;" "&amp;#REF!&amp;" "&amp;#REF!</f>
        <v>#REF!</v>
      </c>
    </row>
    <row r="54" spans="1:37" ht="78.75">
      <c r="A54" s="39">
        <v>47</v>
      </c>
      <c r="B54" s="1" t="s">
        <v>141</v>
      </c>
      <c r="C54" s="1" t="s">
        <v>249</v>
      </c>
      <c r="D54" s="1">
        <v>0</v>
      </c>
      <c r="E54" s="1">
        <v>0</v>
      </c>
      <c r="F54" s="1">
        <v>0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2</v>
      </c>
      <c r="N54" s="1">
        <v>2</v>
      </c>
      <c r="O54" s="1">
        <v>0</v>
      </c>
      <c r="P54" s="1">
        <v>0</v>
      </c>
      <c r="Q54" s="1">
        <v>2</v>
      </c>
      <c r="R54" s="1">
        <v>2</v>
      </c>
      <c r="S54" s="1">
        <v>0</v>
      </c>
      <c r="T54" s="1">
        <v>0</v>
      </c>
      <c r="U54" s="1">
        <v>5</v>
      </c>
      <c r="V54" s="1">
        <v>3</v>
      </c>
      <c r="W54" s="1">
        <v>0</v>
      </c>
      <c r="X54" s="1">
        <v>0</v>
      </c>
      <c r="Y54" s="1">
        <v>0</v>
      </c>
      <c r="Z54" s="1">
        <v>0</v>
      </c>
      <c r="AA54" s="15">
        <f t="shared" si="4"/>
        <v>17</v>
      </c>
      <c r="AB54" s="16">
        <f t="shared" si="5"/>
        <v>5.3125</v>
      </c>
      <c r="AC54" s="41">
        <v>104.81</v>
      </c>
      <c r="AD54" s="17">
        <v>27.17</v>
      </c>
      <c r="AE54" s="41">
        <v>47.85</v>
      </c>
      <c r="AF54" s="41">
        <v>30.73</v>
      </c>
      <c r="AG54" s="16">
        <f t="shared" si="6"/>
        <v>57.900000000000006</v>
      </c>
      <c r="AH54" s="16">
        <f t="shared" si="7"/>
        <v>63.212500000000006</v>
      </c>
      <c r="AJ54" s="2" t="s">
        <v>199</v>
      </c>
      <c r="AK54" s="6" t="e">
        <f>#REF!&amp;" "&amp;#REF!&amp;" "&amp;#REF!</f>
        <v>#REF!</v>
      </c>
    </row>
    <row r="55" spans="1:37" ht="63">
      <c r="A55" s="39">
        <v>48</v>
      </c>
      <c r="B55" s="1" t="s">
        <v>172</v>
      </c>
      <c r="C55" s="1" t="s">
        <v>246</v>
      </c>
      <c r="D55" s="1">
        <v>0</v>
      </c>
      <c r="E55" s="1">
        <v>0</v>
      </c>
      <c r="F55" s="1">
        <v>1</v>
      </c>
      <c r="G55" s="1">
        <v>1</v>
      </c>
      <c r="H55" s="1">
        <v>0</v>
      </c>
      <c r="I55" s="1">
        <v>0</v>
      </c>
      <c r="J55" s="1">
        <v>0</v>
      </c>
      <c r="K55" s="1">
        <v>0</v>
      </c>
      <c r="L55" s="1">
        <v>2</v>
      </c>
      <c r="M55" s="1">
        <v>2</v>
      </c>
      <c r="N55" s="1">
        <v>0</v>
      </c>
      <c r="O55" s="1">
        <v>0</v>
      </c>
      <c r="P55" s="1">
        <v>0</v>
      </c>
      <c r="Q55" s="1">
        <v>0</v>
      </c>
      <c r="R55" s="1">
        <v>2</v>
      </c>
      <c r="S55" s="1">
        <v>2</v>
      </c>
      <c r="T55" s="1">
        <v>2</v>
      </c>
      <c r="U55" s="1">
        <v>2</v>
      </c>
      <c r="V55" s="1">
        <v>5</v>
      </c>
      <c r="W55" s="1">
        <v>0</v>
      </c>
      <c r="X55" s="1">
        <v>0</v>
      </c>
      <c r="Y55" s="1">
        <v>0</v>
      </c>
      <c r="Z55" s="1">
        <v>0</v>
      </c>
      <c r="AA55" s="15">
        <f t="shared" si="4"/>
        <v>19</v>
      </c>
      <c r="AB55" s="16">
        <f t="shared" si="5"/>
        <v>5.9375</v>
      </c>
      <c r="AC55" s="41">
        <v>98.87</v>
      </c>
      <c r="AD55" s="17">
        <v>28.81</v>
      </c>
      <c r="AE55" s="41">
        <v>51.69</v>
      </c>
      <c r="AF55" s="41">
        <v>28.45</v>
      </c>
      <c r="AG55" s="16">
        <f t="shared" si="6"/>
        <v>57.26</v>
      </c>
      <c r="AH55" s="16">
        <f t="shared" si="7"/>
        <v>63.197499999999998</v>
      </c>
      <c r="AJ55" s="24" t="s">
        <v>202</v>
      </c>
      <c r="AK55" s="6" t="e">
        <f>#REF!&amp;" "&amp;#REF!&amp;" "&amp;#REF!</f>
        <v>#REF!</v>
      </c>
    </row>
    <row r="56" spans="1:37" ht="110.25">
      <c r="A56" s="39">
        <v>49</v>
      </c>
      <c r="B56" s="1" t="s">
        <v>71</v>
      </c>
      <c r="C56" s="1" t="s">
        <v>247</v>
      </c>
      <c r="D56" s="1">
        <v>0</v>
      </c>
      <c r="E56" s="1">
        <v>0</v>
      </c>
      <c r="F56" s="1">
        <v>0</v>
      </c>
      <c r="G56" s="1">
        <v>1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2</v>
      </c>
      <c r="N56" s="1">
        <v>0</v>
      </c>
      <c r="O56" s="1">
        <v>0</v>
      </c>
      <c r="P56" s="1">
        <v>0</v>
      </c>
      <c r="Q56" s="1">
        <v>2</v>
      </c>
      <c r="R56" s="1">
        <v>2</v>
      </c>
      <c r="S56" s="1">
        <v>0</v>
      </c>
      <c r="T56" s="1">
        <v>2</v>
      </c>
      <c r="U56" s="1">
        <v>0</v>
      </c>
      <c r="V56" s="1">
        <v>2</v>
      </c>
      <c r="W56" s="1">
        <v>0</v>
      </c>
      <c r="X56" s="1">
        <v>0</v>
      </c>
      <c r="Y56" s="1">
        <v>0</v>
      </c>
      <c r="Z56" s="1">
        <v>0</v>
      </c>
      <c r="AA56" s="15">
        <f t="shared" si="4"/>
        <v>11</v>
      </c>
      <c r="AB56" s="16">
        <f t="shared" si="5"/>
        <v>3.4375</v>
      </c>
      <c r="AC56" s="41">
        <v>118.48</v>
      </c>
      <c r="AD56" s="17">
        <v>24.04</v>
      </c>
      <c r="AE56" s="41">
        <v>41.69</v>
      </c>
      <c r="AF56" s="41">
        <v>35.270000000000003</v>
      </c>
      <c r="AG56" s="16">
        <f t="shared" si="6"/>
        <v>59.31</v>
      </c>
      <c r="AH56" s="16">
        <f t="shared" si="7"/>
        <v>62.747500000000002</v>
      </c>
      <c r="AJ56" s="2" t="s">
        <v>213</v>
      </c>
      <c r="AK56" s="6" t="e">
        <f>#REF!&amp;" "&amp;#REF!&amp;" "&amp;#REF!</f>
        <v>#REF!</v>
      </c>
    </row>
    <row r="57" spans="1:37" ht="94.5">
      <c r="A57" s="39">
        <v>50</v>
      </c>
      <c r="B57" s="1" t="s">
        <v>143</v>
      </c>
      <c r="C57" s="44" t="s">
        <v>260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2</v>
      </c>
      <c r="P57" s="1">
        <v>0</v>
      </c>
      <c r="Q57" s="1">
        <v>2</v>
      </c>
      <c r="R57" s="1">
        <v>2</v>
      </c>
      <c r="S57" s="1">
        <v>0</v>
      </c>
      <c r="T57" s="1">
        <v>2</v>
      </c>
      <c r="U57" s="1">
        <v>2</v>
      </c>
      <c r="V57" s="1">
        <v>4</v>
      </c>
      <c r="W57" s="1">
        <v>0</v>
      </c>
      <c r="X57" s="1">
        <v>0</v>
      </c>
      <c r="Y57" s="1">
        <v>0</v>
      </c>
      <c r="Z57" s="1">
        <v>8</v>
      </c>
      <c r="AA57" s="15">
        <f t="shared" si="4"/>
        <v>22</v>
      </c>
      <c r="AB57" s="16">
        <f t="shared" si="5"/>
        <v>6.875</v>
      </c>
      <c r="AC57" s="41">
        <v>114.76</v>
      </c>
      <c r="AD57" s="17">
        <v>24.82</v>
      </c>
      <c r="AE57" s="41">
        <v>48.06</v>
      </c>
      <c r="AF57" s="41">
        <v>30.6</v>
      </c>
      <c r="AG57" s="16">
        <f t="shared" si="6"/>
        <v>55.42</v>
      </c>
      <c r="AH57" s="16">
        <f t="shared" si="7"/>
        <v>62.295000000000002</v>
      </c>
      <c r="AJ57" s="43" t="s">
        <v>206</v>
      </c>
      <c r="AK57" s="6" t="e">
        <f>#REF!&amp;" "&amp;#REF!&amp;" "&amp;#REF!</f>
        <v>#REF!</v>
      </c>
    </row>
    <row r="58" spans="1:37" ht="110.25">
      <c r="A58" s="39">
        <v>51</v>
      </c>
      <c r="B58" s="1" t="s">
        <v>56</v>
      </c>
      <c r="C58" s="1" t="s">
        <v>236</v>
      </c>
      <c r="D58" s="1">
        <v>1</v>
      </c>
      <c r="E58" s="1">
        <v>0</v>
      </c>
      <c r="F58" s="1">
        <v>1</v>
      </c>
      <c r="G58" s="1">
        <v>1</v>
      </c>
      <c r="H58" s="1">
        <v>1</v>
      </c>
      <c r="I58" s="1">
        <v>0</v>
      </c>
      <c r="J58" s="1">
        <v>0</v>
      </c>
      <c r="K58" s="1">
        <v>0</v>
      </c>
      <c r="L58" s="1">
        <v>2</v>
      </c>
      <c r="M58" s="1">
        <v>2</v>
      </c>
      <c r="N58" s="1">
        <v>0</v>
      </c>
      <c r="O58" s="1">
        <v>2</v>
      </c>
      <c r="P58" s="1">
        <v>2</v>
      </c>
      <c r="Q58" s="1">
        <v>2</v>
      </c>
      <c r="R58" s="1">
        <v>2</v>
      </c>
      <c r="S58" s="1">
        <v>0</v>
      </c>
      <c r="T58" s="1">
        <v>0</v>
      </c>
      <c r="U58" s="1">
        <v>2</v>
      </c>
      <c r="V58" s="1">
        <v>2</v>
      </c>
      <c r="W58" s="1">
        <v>0</v>
      </c>
      <c r="X58" s="1">
        <v>0</v>
      </c>
      <c r="Y58" s="1">
        <v>5</v>
      </c>
      <c r="Z58" s="1">
        <v>2</v>
      </c>
      <c r="AA58" s="15">
        <f t="shared" si="4"/>
        <v>27</v>
      </c>
      <c r="AB58" s="16">
        <f t="shared" si="5"/>
        <v>8.4375</v>
      </c>
      <c r="AC58" s="41">
        <v>114.2</v>
      </c>
      <c r="AD58" s="17">
        <v>24.94</v>
      </c>
      <c r="AE58" s="41">
        <v>51.7</v>
      </c>
      <c r="AF58" s="41">
        <v>28.44</v>
      </c>
      <c r="AG58" s="16">
        <f t="shared" si="6"/>
        <v>53.38</v>
      </c>
      <c r="AH58" s="16">
        <f t="shared" si="7"/>
        <v>61.817500000000003</v>
      </c>
      <c r="AJ58" s="24" t="s">
        <v>200</v>
      </c>
      <c r="AK58" s="6" t="e">
        <f>#REF!&amp;" "&amp;#REF!&amp;" "&amp;#REF!</f>
        <v>#REF!</v>
      </c>
    </row>
    <row r="59" spans="1:37" ht="110.25">
      <c r="A59" s="39">
        <v>52</v>
      </c>
      <c r="B59" s="1" t="s">
        <v>144</v>
      </c>
      <c r="C59" s="48" t="s">
        <v>283</v>
      </c>
      <c r="D59" s="1">
        <v>0</v>
      </c>
      <c r="E59" s="1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2</v>
      </c>
      <c r="N59" s="1">
        <v>0</v>
      </c>
      <c r="O59" s="1">
        <v>0</v>
      </c>
      <c r="P59" s="1">
        <v>0</v>
      </c>
      <c r="Q59" s="1">
        <v>2</v>
      </c>
      <c r="R59" s="1">
        <v>2</v>
      </c>
      <c r="S59" s="1">
        <v>0</v>
      </c>
      <c r="T59" s="1">
        <v>2</v>
      </c>
      <c r="U59" s="1">
        <v>3</v>
      </c>
      <c r="V59" s="1">
        <v>2</v>
      </c>
      <c r="W59" s="1">
        <v>0</v>
      </c>
      <c r="X59" s="1">
        <v>0</v>
      </c>
      <c r="Y59" s="1">
        <v>0</v>
      </c>
      <c r="Z59" s="1">
        <v>0</v>
      </c>
      <c r="AA59" s="15">
        <f t="shared" si="4"/>
        <v>14</v>
      </c>
      <c r="AB59" s="16">
        <f t="shared" si="5"/>
        <v>4.375</v>
      </c>
      <c r="AC59" s="41">
        <v>104.51</v>
      </c>
      <c r="AD59" s="17">
        <v>27.25</v>
      </c>
      <c r="AE59" s="41">
        <v>48.73</v>
      </c>
      <c r="AF59" s="41">
        <v>30.17</v>
      </c>
      <c r="AG59" s="16">
        <f t="shared" si="6"/>
        <v>57.42</v>
      </c>
      <c r="AH59" s="16">
        <f t="shared" si="7"/>
        <v>61.795000000000002</v>
      </c>
      <c r="AJ59" s="49" t="s">
        <v>219</v>
      </c>
      <c r="AK59" s="6" t="e">
        <f>#REF!&amp;" "&amp;#REF!&amp;" "&amp;#REF!</f>
        <v>#REF!</v>
      </c>
    </row>
    <row r="60" spans="1:37" ht="78.75">
      <c r="A60" s="39">
        <v>53</v>
      </c>
      <c r="B60" s="1" t="s">
        <v>155</v>
      </c>
      <c r="C60" s="1" t="s">
        <v>290</v>
      </c>
      <c r="D60" s="1">
        <v>0</v>
      </c>
      <c r="E60" s="1">
        <v>0</v>
      </c>
      <c r="F60" s="1">
        <v>0</v>
      </c>
      <c r="G60" s="1">
        <v>1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2</v>
      </c>
      <c r="U60" s="1">
        <v>3</v>
      </c>
      <c r="V60" s="1">
        <v>2</v>
      </c>
      <c r="W60" s="1">
        <v>0</v>
      </c>
      <c r="X60" s="1">
        <v>0</v>
      </c>
      <c r="Y60" s="1">
        <v>0</v>
      </c>
      <c r="Z60" s="1">
        <v>0</v>
      </c>
      <c r="AA60" s="15">
        <f t="shared" si="4"/>
        <v>8</v>
      </c>
      <c r="AB60" s="16">
        <f t="shared" si="5"/>
        <v>2.5</v>
      </c>
      <c r="AC60" s="41">
        <v>134.51</v>
      </c>
      <c r="AD60" s="17">
        <v>21.17</v>
      </c>
      <c r="AE60" s="41">
        <v>39.119999999999997</v>
      </c>
      <c r="AF60" s="41">
        <v>37.590000000000003</v>
      </c>
      <c r="AG60" s="16">
        <f t="shared" si="6"/>
        <v>58.760000000000005</v>
      </c>
      <c r="AH60" s="16">
        <f t="shared" si="7"/>
        <v>61.260000000000005</v>
      </c>
      <c r="AJ60" s="37" t="s">
        <v>197</v>
      </c>
      <c r="AK60" s="6" t="e">
        <f>#REF!&amp;" "&amp;#REF!&amp;" "&amp;#REF!</f>
        <v>#REF!</v>
      </c>
    </row>
    <row r="61" spans="1:37" ht="94.5">
      <c r="A61" s="39">
        <v>54</v>
      </c>
      <c r="B61" s="1" t="s">
        <v>74</v>
      </c>
      <c r="C61" s="44" t="s">
        <v>260</v>
      </c>
      <c r="D61" s="1">
        <v>0</v>
      </c>
      <c r="E61" s="1">
        <v>0</v>
      </c>
      <c r="F61" s="1">
        <v>0</v>
      </c>
      <c r="G61" s="1">
        <v>1</v>
      </c>
      <c r="H61" s="1">
        <v>0</v>
      </c>
      <c r="I61" s="1">
        <v>0</v>
      </c>
      <c r="J61" s="1">
        <v>0</v>
      </c>
      <c r="K61" s="1">
        <v>3</v>
      </c>
      <c r="L61" s="1">
        <v>2</v>
      </c>
      <c r="M61" s="1">
        <v>2</v>
      </c>
      <c r="N61" s="1">
        <v>0</v>
      </c>
      <c r="O61" s="1">
        <v>0</v>
      </c>
      <c r="P61" s="1">
        <v>2</v>
      </c>
      <c r="Q61" s="1">
        <v>2</v>
      </c>
      <c r="R61" s="1">
        <v>2</v>
      </c>
      <c r="S61" s="1">
        <v>0</v>
      </c>
      <c r="T61" s="1">
        <v>2</v>
      </c>
      <c r="U61" s="1">
        <v>3</v>
      </c>
      <c r="V61" s="1">
        <v>2</v>
      </c>
      <c r="W61" s="1">
        <v>5</v>
      </c>
      <c r="X61" s="1">
        <v>0</v>
      </c>
      <c r="Y61" s="1">
        <v>0</v>
      </c>
      <c r="Z61" s="1">
        <v>8</v>
      </c>
      <c r="AA61" s="15">
        <f t="shared" si="4"/>
        <v>34</v>
      </c>
      <c r="AB61" s="16">
        <f t="shared" si="5"/>
        <v>10.625</v>
      </c>
      <c r="AC61" s="41">
        <v>128.82</v>
      </c>
      <c r="AD61" s="17">
        <v>22.11</v>
      </c>
      <c r="AE61" s="41">
        <v>52.66</v>
      </c>
      <c r="AF61" s="41">
        <v>27.92</v>
      </c>
      <c r="AG61" s="16">
        <f t="shared" si="6"/>
        <v>50.03</v>
      </c>
      <c r="AH61" s="16">
        <f t="shared" si="7"/>
        <v>60.655000000000001</v>
      </c>
      <c r="AJ61" s="43" t="s">
        <v>206</v>
      </c>
      <c r="AK61" s="6" t="e">
        <f>#REF!&amp;" "&amp;#REF!&amp;" "&amp;#REF!</f>
        <v>#REF!</v>
      </c>
    </row>
    <row r="62" spans="1:37" ht="94.5">
      <c r="A62" s="39">
        <v>55</v>
      </c>
      <c r="B62" s="1" t="s">
        <v>153</v>
      </c>
      <c r="C62" s="1" t="s">
        <v>234</v>
      </c>
      <c r="D62" s="1">
        <v>0</v>
      </c>
      <c r="E62" s="1">
        <v>0</v>
      </c>
      <c r="F62" s="1">
        <v>0</v>
      </c>
      <c r="G62" s="1">
        <v>1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2</v>
      </c>
      <c r="R62" s="1">
        <v>0</v>
      </c>
      <c r="S62" s="1">
        <v>0</v>
      </c>
      <c r="T62" s="1">
        <v>2</v>
      </c>
      <c r="U62" s="1">
        <v>3</v>
      </c>
      <c r="V62" s="1">
        <v>3</v>
      </c>
      <c r="W62" s="1">
        <v>0</v>
      </c>
      <c r="X62" s="1">
        <v>0</v>
      </c>
      <c r="Y62" s="1">
        <v>0</v>
      </c>
      <c r="Z62" s="1">
        <v>8</v>
      </c>
      <c r="AA62" s="15">
        <f t="shared" si="4"/>
        <v>19</v>
      </c>
      <c r="AB62" s="16">
        <f t="shared" si="5"/>
        <v>5.9375</v>
      </c>
      <c r="AC62" s="41">
        <v>108.6</v>
      </c>
      <c r="AD62" s="17">
        <v>26.22</v>
      </c>
      <c r="AE62" s="41">
        <v>51.81</v>
      </c>
      <c r="AF62" s="41">
        <v>28.38</v>
      </c>
      <c r="AG62" s="16">
        <f t="shared" si="6"/>
        <v>54.599999999999994</v>
      </c>
      <c r="AH62" s="16">
        <f t="shared" si="7"/>
        <v>60.537499999999994</v>
      </c>
      <c r="AJ62" s="33" t="s">
        <v>198</v>
      </c>
      <c r="AK62" s="6" t="e">
        <f>#REF!&amp;" "&amp;#REF!&amp;" "&amp;#REF!</f>
        <v>#REF!</v>
      </c>
    </row>
    <row r="63" spans="1:37" ht="78.75">
      <c r="A63" s="39">
        <v>56</v>
      </c>
      <c r="B63" s="1" t="s">
        <v>137</v>
      </c>
      <c r="C63" s="44" t="s">
        <v>282</v>
      </c>
      <c r="D63" s="1">
        <v>0</v>
      </c>
      <c r="E63" s="1">
        <v>0</v>
      </c>
      <c r="F63" s="1">
        <v>0</v>
      </c>
      <c r="G63" s="1">
        <v>1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2</v>
      </c>
      <c r="N63" s="1">
        <v>0</v>
      </c>
      <c r="O63" s="1">
        <v>0</v>
      </c>
      <c r="P63" s="1">
        <v>0</v>
      </c>
      <c r="Q63" s="1">
        <v>2</v>
      </c>
      <c r="R63" s="1">
        <v>2</v>
      </c>
      <c r="S63" s="1">
        <v>0</v>
      </c>
      <c r="T63" s="1">
        <v>0</v>
      </c>
      <c r="U63" s="1">
        <v>5</v>
      </c>
      <c r="V63" s="1">
        <v>2</v>
      </c>
      <c r="W63" s="1">
        <v>0</v>
      </c>
      <c r="X63" s="1">
        <v>5</v>
      </c>
      <c r="Y63" s="1">
        <v>0</v>
      </c>
      <c r="Z63" s="1">
        <v>0</v>
      </c>
      <c r="AA63" s="15">
        <f t="shared" si="4"/>
        <v>19</v>
      </c>
      <c r="AB63" s="16">
        <f t="shared" si="5"/>
        <v>5.9375</v>
      </c>
      <c r="AC63" s="41">
        <v>112.4</v>
      </c>
      <c r="AD63" s="17">
        <v>25.34</v>
      </c>
      <c r="AE63" s="41">
        <v>50.66</v>
      </c>
      <c r="AF63" s="41">
        <v>29.02</v>
      </c>
      <c r="AG63" s="16">
        <f t="shared" si="6"/>
        <v>54.36</v>
      </c>
      <c r="AH63" s="16">
        <f t="shared" si="7"/>
        <v>60.297499999999999</v>
      </c>
      <c r="AJ63" s="50" t="s">
        <v>206</v>
      </c>
      <c r="AK63" s="6" t="e">
        <f>#REF!&amp;" "&amp;#REF!&amp;" "&amp;#REF!</f>
        <v>#REF!</v>
      </c>
    </row>
    <row r="64" spans="1:37" ht="78.75">
      <c r="A64" s="39">
        <v>57</v>
      </c>
      <c r="B64" s="1" t="s">
        <v>174</v>
      </c>
      <c r="C64" s="1" t="s">
        <v>251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2</v>
      </c>
      <c r="N64" s="1">
        <v>0</v>
      </c>
      <c r="O64" s="1">
        <v>2</v>
      </c>
      <c r="P64" s="1">
        <v>0</v>
      </c>
      <c r="Q64" s="1">
        <v>2</v>
      </c>
      <c r="R64" s="1">
        <v>2</v>
      </c>
      <c r="S64" s="1">
        <v>2</v>
      </c>
      <c r="T64" s="1">
        <v>0</v>
      </c>
      <c r="U64" s="1">
        <v>0</v>
      </c>
      <c r="V64" s="1">
        <v>1</v>
      </c>
      <c r="W64" s="1">
        <v>0</v>
      </c>
      <c r="X64" s="1">
        <v>0</v>
      </c>
      <c r="Y64" s="1">
        <v>0</v>
      </c>
      <c r="Z64" s="1">
        <v>0</v>
      </c>
      <c r="AA64" s="15">
        <f t="shared" si="4"/>
        <v>11</v>
      </c>
      <c r="AB64" s="16">
        <f t="shared" si="5"/>
        <v>3.4375</v>
      </c>
      <c r="AC64" s="41">
        <v>102.63</v>
      </c>
      <c r="AD64" s="17">
        <v>27.75</v>
      </c>
      <c r="AE64" s="41">
        <v>51.84</v>
      </c>
      <c r="AF64" s="41">
        <v>28.36</v>
      </c>
      <c r="AG64" s="16">
        <f t="shared" si="6"/>
        <v>56.11</v>
      </c>
      <c r="AH64" s="16">
        <f t="shared" si="7"/>
        <v>59.547499999999999</v>
      </c>
      <c r="AJ64" s="18" t="s">
        <v>205</v>
      </c>
      <c r="AK64" s="6" t="e">
        <f>#REF!&amp;" "&amp;#REF!&amp;" "&amp;#REF!</f>
        <v>#REF!</v>
      </c>
    </row>
    <row r="65" spans="1:37" ht="94.5">
      <c r="A65" s="39">
        <v>58</v>
      </c>
      <c r="B65" s="1" t="s">
        <v>184</v>
      </c>
      <c r="C65" s="1" t="s">
        <v>259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2</v>
      </c>
      <c r="M65" s="1">
        <v>2</v>
      </c>
      <c r="N65" s="1">
        <v>0</v>
      </c>
      <c r="O65" s="1">
        <v>0</v>
      </c>
      <c r="P65" s="1">
        <v>2</v>
      </c>
      <c r="Q65" s="1">
        <v>2</v>
      </c>
      <c r="R65" s="1">
        <v>0</v>
      </c>
      <c r="S65" s="1">
        <v>0</v>
      </c>
      <c r="T65" s="1">
        <v>0</v>
      </c>
      <c r="U65" s="1">
        <v>2</v>
      </c>
      <c r="V65" s="1">
        <v>3</v>
      </c>
      <c r="W65" s="1">
        <v>0</v>
      </c>
      <c r="X65" s="1">
        <v>0</v>
      </c>
      <c r="Y65" s="1">
        <v>0</v>
      </c>
      <c r="Z65" s="1">
        <v>0</v>
      </c>
      <c r="AA65" s="15">
        <f t="shared" si="4"/>
        <v>13</v>
      </c>
      <c r="AB65" s="16">
        <f t="shared" si="5"/>
        <v>4.0625</v>
      </c>
      <c r="AC65" s="41">
        <v>100.88</v>
      </c>
      <c r="AD65" s="17">
        <v>28.23</v>
      </c>
      <c r="AE65" s="41">
        <v>55.55</v>
      </c>
      <c r="AF65" s="41">
        <v>26.47</v>
      </c>
      <c r="AG65" s="16">
        <f t="shared" si="6"/>
        <v>54.7</v>
      </c>
      <c r="AH65" s="16">
        <f t="shared" si="7"/>
        <v>58.762500000000003</v>
      </c>
      <c r="AJ65" s="2" t="s">
        <v>212</v>
      </c>
      <c r="AK65" s="6" t="e">
        <f>#REF!&amp;" "&amp;#REF!&amp;" "&amp;#REF!</f>
        <v>#REF!</v>
      </c>
    </row>
    <row r="66" spans="1:37" ht="78.75">
      <c r="A66" s="39">
        <v>59</v>
      </c>
      <c r="B66" s="1" t="s">
        <v>123</v>
      </c>
      <c r="C66" s="1" t="s">
        <v>235</v>
      </c>
      <c r="D66" s="1">
        <v>0</v>
      </c>
      <c r="E66" s="1">
        <v>0</v>
      </c>
      <c r="F66" s="1">
        <v>0</v>
      </c>
      <c r="G66" s="1">
        <v>1</v>
      </c>
      <c r="H66" s="1">
        <v>1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2</v>
      </c>
      <c r="R66" s="1">
        <v>2</v>
      </c>
      <c r="S66" s="1">
        <v>0</v>
      </c>
      <c r="T66" s="1">
        <v>2</v>
      </c>
      <c r="U66" s="1">
        <v>2</v>
      </c>
      <c r="V66" s="1">
        <v>3</v>
      </c>
      <c r="W66" s="1">
        <v>0</v>
      </c>
      <c r="X66" s="1">
        <v>0</v>
      </c>
      <c r="Y66" s="1">
        <v>0</v>
      </c>
      <c r="Z66" s="1">
        <v>2</v>
      </c>
      <c r="AA66" s="15">
        <f t="shared" si="4"/>
        <v>15</v>
      </c>
      <c r="AB66" s="16">
        <f t="shared" si="5"/>
        <v>4.6875</v>
      </c>
      <c r="AC66" s="41">
        <v>104.5</v>
      </c>
      <c r="AD66" s="17">
        <v>27.25</v>
      </c>
      <c r="AE66" s="41">
        <v>55.99</v>
      </c>
      <c r="AF66" s="41">
        <v>26.26</v>
      </c>
      <c r="AG66" s="16">
        <f t="shared" si="6"/>
        <v>53.510000000000005</v>
      </c>
      <c r="AH66" s="16">
        <f t="shared" si="7"/>
        <v>58.197500000000005</v>
      </c>
      <c r="AJ66" s="37" t="s">
        <v>199</v>
      </c>
      <c r="AK66" s="6" t="e">
        <f>#REF!&amp;" "&amp;#REF!&amp;" "&amp;#REF!</f>
        <v>#REF!</v>
      </c>
    </row>
    <row r="67" spans="1:37" ht="110.25">
      <c r="A67" s="39">
        <v>60</v>
      </c>
      <c r="B67" s="1" t="s">
        <v>58</v>
      </c>
      <c r="C67" s="1" t="s">
        <v>253</v>
      </c>
      <c r="D67" s="1">
        <v>0</v>
      </c>
      <c r="E67" s="1">
        <v>0</v>
      </c>
      <c r="F67" s="1">
        <v>0</v>
      </c>
      <c r="G67" s="1">
        <v>1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2</v>
      </c>
      <c r="R67" s="1">
        <v>0</v>
      </c>
      <c r="S67" s="1">
        <v>0</v>
      </c>
      <c r="T67" s="1">
        <v>2</v>
      </c>
      <c r="U67" s="1">
        <v>2</v>
      </c>
      <c r="V67" s="1">
        <v>5</v>
      </c>
      <c r="W67" s="1">
        <v>0</v>
      </c>
      <c r="X67" s="1">
        <v>0</v>
      </c>
      <c r="Y67" s="1">
        <v>0</v>
      </c>
      <c r="Z67" s="1">
        <v>0</v>
      </c>
      <c r="AA67" s="15">
        <f t="shared" si="4"/>
        <v>12</v>
      </c>
      <c r="AB67" s="16">
        <f t="shared" si="5"/>
        <v>3.75</v>
      </c>
      <c r="AC67" s="41">
        <v>125.55</v>
      </c>
      <c r="AD67" s="17">
        <v>22.68</v>
      </c>
      <c r="AE67" s="41">
        <v>46.81</v>
      </c>
      <c r="AF67" s="41">
        <v>31.41</v>
      </c>
      <c r="AG67" s="16">
        <f t="shared" si="6"/>
        <v>54.09</v>
      </c>
      <c r="AH67" s="16">
        <f t="shared" si="7"/>
        <v>57.84</v>
      </c>
      <c r="AJ67" s="51" t="s">
        <v>211</v>
      </c>
      <c r="AK67" s="6" t="e">
        <f>#REF!&amp;" "&amp;#REF!&amp;" "&amp;#REF!</f>
        <v>#REF!</v>
      </c>
    </row>
    <row r="68" spans="1:37" ht="78.75">
      <c r="A68" s="39">
        <v>61</v>
      </c>
      <c r="B68" s="1" t="s">
        <v>85</v>
      </c>
      <c r="C68" s="1" t="s">
        <v>264</v>
      </c>
      <c r="D68" s="1">
        <v>0</v>
      </c>
      <c r="E68" s="1">
        <v>1</v>
      </c>
      <c r="F68" s="1">
        <v>0</v>
      </c>
      <c r="G68" s="1">
        <v>1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2</v>
      </c>
      <c r="N68" s="1">
        <v>0</v>
      </c>
      <c r="O68" s="1">
        <v>0</v>
      </c>
      <c r="P68" s="1">
        <v>0</v>
      </c>
      <c r="Q68" s="1">
        <v>2</v>
      </c>
      <c r="R68" s="1">
        <v>0</v>
      </c>
      <c r="S68" s="1">
        <v>0</v>
      </c>
      <c r="T68" s="1">
        <v>2</v>
      </c>
      <c r="U68" s="1">
        <v>2</v>
      </c>
      <c r="V68" s="1">
        <v>5</v>
      </c>
      <c r="W68" s="1">
        <v>0</v>
      </c>
      <c r="X68" s="1">
        <v>0</v>
      </c>
      <c r="Y68" s="1">
        <v>0</v>
      </c>
      <c r="Z68" s="1">
        <v>0</v>
      </c>
      <c r="AA68" s="15">
        <f t="shared" si="4"/>
        <v>15</v>
      </c>
      <c r="AB68" s="16">
        <f t="shared" si="5"/>
        <v>4.6875</v>
      </c>
      <c r="AC68" s="41">
        <v>117.16</v>
      </c>
      <c r="AD68" s="17">
        <v>24.31</v>
      </c>
      <c r="AE68" s="41">
        <v>51.13</v>
      </c>
      <c r="AF68" s="41">
        <v>28.76</v>
      </c>
      <c r="AG68" s="16">
        <f t="shared" si="6"/>
        <v>53.07</v>
      </c>
      <c r="AH68" s="16">
        <f t="shared" si="7"/>
        <v>57.7575</v>
      </c>
      <c r="AJ68" s="37" t="s">
        <v>212</v>
      </c>
      <c r="AK68" s="6" t="e">
        <f>#REF!&amp;" "&amp;#REF!&amp;" "&amp;#REF!</f>
        <v>#REF!</v>
      </c>
    </row>
    <row r="69" spans="1:37" ht="110.25">
      <c r="A69" s="39">
        <v>62</v>
      </c>
      <c r="B69" s="1" t="s">
        <v>37</v>
      </c>
      <c r="C69" s="1" t="s">
        <v>233</v>
      </c>
      <c r="D69" s="1">
        <v>0</v>
      </c>
      <c r="E69" s="1">
        <v>1</v>
      </c>
      <c r="F69" s="1">
        <v>0</v>
      </c>
      <c r="G69" s="1">
        <v>1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2</v>
      </c>
      <c r="N69" s="1">
        <v>0</v>
      </c>
      <c r="O69" s="1">
        <v>0</v>
      </c>
      <c r="P69" s="1">
        <v>0</v>
      </c>
      <c r="Q69" s="1">
        <v>2</v>
      </c>
      <c r="R69" s="1">
        <v>2</v>
      </c>
      <c r="S69" s="1">
        <v>0</v>
      </c>
      <c r="T69" s="1">
        <v>2</v>
      </c>
      <c r="U69" s="1">
        <v>2</v>
      </c>
      <c r="V69" s="1">
        <v>1</v>
      </c>
      <c r="W69" s="1">
        <v>0</v>
      </c>
      <c r="X69" s="1">
        <v>0</v>
      </c>
      <c r="Y69" s="1">
        <v>0</v>
      </c>
      <c r="Z69" s="1">
        <v>0</v>
      </c>
      <c r="AA69" s="15">
        <f t="shared" si="4"/>
        <v>13</v>
      </c>
      <c r="AB69" s="16">
        <f t="shared" si="5"/>
        <v>4.0625</v>
      </c>
      <c r="AC69" s="41">
        <v>97.61</v>
      </c>
      <c r="AD69" s="17">
        <v>29.18</v>
      </c>
      <c r="AE69" s="41">
        <v>59.98</v>
      </c>
      <c r="AF69" s="41">
        <v>24.51</v>
      </c>
      <c r="AG69" s="16">
        <f t="shared" si="6"/>
        <v>53.69</v>
      </c>
      <c r="AH69" s="16">
        <f t="shared" si="7"/>
        <v>57.752499999999998</v>
      </c>
      <c r="AJ69" s="2" t="s">
        <v>197</v>
      </c>
      <c r="AK69" s="6" t="e">
        <f>#REF!&amp;" "&amp;#REF!&amp;" "&amp;#REF!</f>
        <v>#REF!</v>
      </c>
    </row>
    <row r="70" spans="1:37" ht="78.75">
      <c r="A70" s="39">
        <v>63</v>
      </c>
      <c r="B70" s="1" t="s">
        <v>130</v>
      </c>
      <c r="C70" s="1" t="s">
        <v>264</v>
      </c>
      <c r="D70" s="1">
        <v>1</v>
      </c>
      <c r="E70" s="1">
        <v>1</v>
      </c>
      <c r="F70" s="1">
        <v>0</v>
      </c>
      <c r="G70" s="1">
        <v>1</v>
      </c>
      <c r="H70" s="1">
        <v>0</v>
      </c>
      <c r="I70" s="1">
        <v>0</v>
      </c>
      <c r="J70" s="1">
        <v>0</v>
      </c>
      <c r="K70" s="1">
        <v>0</v>
      </c>
      <c r="L70" s="1">
        <v>2</v>
      </c>
      <c r="M70" s="1">
        <v>2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2</v>
      </c>
      <c r="U70" s="1">
        <v>3</v>
      </c>
      <c r="V70" s="1">
        <v>1</v>
      </c>
      <c r="W70" s="1">
        <v>0</v>
      </c>
      <c r="X70" s="1">
        <v>0</v>
      </c>
      <c r="Y70" s="1">
        <v>0</v>
      </c>
      <c r="Z70" s="1">
        <v>0</v>
      </c>
      <c r="AA70" s="15">
        <f t="shared" si="4"/>
        <v>13</v>
      </c>
      <c r="AB70" s="16">
        <f t="shared" si="5"/>
        <v>4.0625</v>
      </c>
      <c r="AC70" s="41">
        <v>109.57</v>
      </c>
      <c r="AD70" s="17">
        <v>25.99</v>
      </c>
      <c r="AE70" s="41">
        <v>53.91</v>
      </c>
      <c r="AF70" s="41">
        <v>27.28</v>
      </c>
      <c r="AG70" s="16">
        <f t="shared" si="6"/>
        <v>53.269999999999996</v>
      </c>
      <c r="AH70" s="16">
        <f t="shared" si="7"/>
        <v>57.332499999999996</v>
      </c>
      <c r="AJ70" s="2" t="s">
        <v>212</v>
      </c>
      <c r="AK70" s="6" t="e">
        <f>#REF!&amp;" "&amp;#REF!&amp;" "&amp;#REF!</f>
        <v>#REF!</v>
      </c>
    </row>
    <row r="71" spans="1:37" ht="78.75">
      <c r="A71" s="39">
        <v>64</v>
      </c>
      <c r="B71" s="1" t="s">
        <v>99</v>
      </c>
      <c r="C71" s="1" t="s">
        <v>287</v>
      </c>
      <c r="D71" s="1">
        <v>0</v>
      </c>
      <c r="E71" s="1">
        <v>1</v>
      </c>
      <c r="F71" s="1">
        <v>0</v>
      </c>
      <c r="G71" s="1">
        <v>1</v>
      </c>
      <c r="H71" s="1">
        <v>0</v>
      </c>
      <c r="I71" s="1">
        <v>0</v>
      </c>
      <c r="J71" s="1">
        <v>0</v>
      </c>
      <c r="K71" s="1">
        <v>0</v>
      </c>
      <c r="L71" s="1">
        <v>2</v>
      </c>
      <c r="M71" s="1">
        <v>2</v>
      </c>
      <c r="N71" s="1">
        <v>2</v>
      </c>
      <c r="O71" s="1">
        <v>2</v>
      </c>
      <c r="P71" s="1">
        <v>0</v>
      </c>
      <c r="Q71" s="1">
        <v>2</v>
      </c>
      <c r="R71" s="1">
        <v>2</v>
      </c>
      <c r="S71" s="1">
        <v>0</v>
      </c>
      <c r="T71" s="1">
        <v>2</v>
      </c>
      <c r="U71" s="1">
        <v>3</v>
      </c>
      <c r="V71" s="1">
        <v>3</v>
      </c>
      <c r="W71" s="1">
        <v>0</v>
      </c>
      <c r="X71" s="1">
        <v>5</v>
      </c>
      <c r="Y71" s="1">
        <v>0</v>
      </c>
      <c r="Z71" s="1">
        <v>0</v>
      </c>
      <c r="AA71" s="15">
        <f t="shared" ref="AA71:AA102" si="8">SUM(D71:Z71)</f>
        <v>27</v>
      </c>
      <c r="AB71" s="16">
        <f t="shared" ref="AB71:AB102" si="9">(20*AA71)/64</f>
        <v>8.4375</v>
      </c>
      <c r="AC71" s="41">
        <v>171.4</v>
      </c>
      <c r="AD71" s="17">
        <v>16.62</v>
      </c>
      <c r="AE71" s="41">
        <v>45.85</v>
      </c>
      <c r="AF71" s="41">
        <v>32.07</v>
      </c>
      <c r="AG71" s="16">
        <f t="shared" ref="AG71:AG102" si="10">AD71+AF71</f>
        <v>48.69</v>
      </c>
      <c r="AH71" s="16">
        <f t="shared" ref="AH71:AH102" si="11">AB71+AG71</f>
        <v>57.127499999999998</v>
      </c>
      <c r="AJ71" s="5" t="s">
        <v>210</v>
      </c>
      <c r="AK71" s="6" t="e">
        <f>#REF!&amp;" "&amp;#REF!&amp;" "&amp;#REF!</f>
        <v>#REF!</v>
      </c>
    </row>
    <row r="72" spans="1:37" ht="63">
      <c r="A72" s="39">
        <v>65</v>
      </c>
      <c r="B72" s="1" t="s">
        <v>119</v>
      </c>
      <c r="C72" s="44" t="s">
        <v>279</v>
      </c>
      <c r="D72" s="1">
        <v>1</v>
      </c>
      <c r="E72" s="1">
        <v>0</v>
      </c>
      <c r="F72" s="1">
        <v>1</v>
      </c>
      <c r="G72" s="1">
        <v>1</v>
      </c>
      <c r="H72" s="1">
        <v>0</v>
      </c>
      <c r="I72" s="1">
        <v>0</v>
      </c>
      <c r="J72" s="1">
        <v>0</v>
      </c>
      <c r="K72" s="1">
        <v>0</v>
      </c>
      <c r="L72" s="1">
        <v>2</v>
      </c>
      <c r="M72" s="1">
        <v>2</v>
      </c>
      <c r="N72" s="1">
        <v>0</v>
      </c>
      <c r="O72" s="1">
        <v>2</v>
      </c>
      <c r="P72" s="1">
        <v>0</v>
      </c>
      <c r="Q72" s="1">
        <v>2</v>
      </c>
      <c r="R72" s="1">
        <v>0</v>
      </c>
      <c r="S72" s="1">
        <v>0</v>
      </c>
      <c r="T72" s="1">
        <v>2</v>
      </c>
      <c r="U72" s="1">
        <v>5</v>
      </c>
      <c r="V72" s="1">
        <v>2</v>
      </c>
      <c r="W72" s="1">
        <v>0</v>
      </c>
      <c r="X72" s="1">
        <v>0</v>
      </c>
      <c r="Y72" s="1">
        <v>0</v>
      </c>
      <c r="Z72" s="1">
        <v>8</v>
      </c>
      <c r="AA72" s="15">
        <f t="shared" si="8"/>
        <v>28</v>
      </c>
      <c r="AB72" s="16">
        <f t="shared" si="9"/>
        <v>8.75</v>
      </c>
      <c r="AC72" s="41">
        <v>144.78</v>
      </c>
      <c r="AD72" s="17">
        <v>19.670000000000002</v>
      </c>
      <c r="AE72" s="41">
        <v>51.42</v>
      </c>
      <c r="AF72" s="41">
        <v>28.6</v>
      </c>
      <c r="AG72" s="16">
        <f t="shared" si="10"/>
        <v>48.27</v>
      </c>
      <c r="AH72" s="16">
        <f t="shared" si="11"/>
        <v>57.02</v>
      </c>
      <c r="AJ72" s="52" t="s">
        <v>221</v>
      </c>
      <c r="AK72" s="6" t="e">
        <f>#REF!&amp;" "&amp;#REF!&amp;" "&amp;#REF!</f>
        <v>#REF!</v>
      </c>
    </row>
    <row r="73" spans="1:37" ht="94.5">
      <c r="A73" s="39">
        <v>66</v>
      </c>
      <c r="B73" s="1" t="s">
        <v>45</v>
      </c>
      <c r="C73" s="1" t="s">
        <v>254</v>
      </c>
      <c r="D73" s="1">
        <v>0</v>
      </c>
      <c r="E73" s="1">
        <v>1</v>
      </c>
      <c r="F73" s="1">
        <v>0</v>
      </c>
      <c r="G73" s="1">
        <v>1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2</v>
      </c>
      <c r="N73" s="1">
        <v>0</v>
      </c>
      <c r="O73" s="1">
        <v>0</v>
      </c>
      <c r="P73" s="1">
        <v>0</v>
      </c>
      <c r="Q73" s="1">
        <v>2</v>
      </c>
      <c r="R73" s="1">
        <v>2</v>
      </c>
      <c r="S73" s="1">
        <v>0</v>
      </c>
      <c r="T73" s="1">
        <v>2</v>
      </c>
      <c r="U73" s="1">
        <v>3</v>
      </c>
      <c r="V73" s="1">
        <v>1</v>
      </c>
      <c r="W73" s="1">
        <v>0</v>
      </c>
      <c r="X73" s="1">
        <v>0</v>
      </c>
      <c r="Y73" s="1">
        <v>0</v>
      </c>
      <c r="Z73" s="1">
        <v>0</v>
      </c>
      <c r="AA73" s="15">
        <f t="shared" si="8"/>
        <v>14</v>
      </c>
      <c r="AB73" s="16">
        <f t="shared" si="9"/>
        <v>4.375</v>
      </c>
      <c r="AC73" s="41">
        <v>110.86</v>
      </c>
      <c r="AD73" s="17">
        <v>25.69</v>
      </c>
      <c r="AE73" s="41">
        <v>54.82</v>
      </c>
      <c r="AF73" s="41">
        <v>26.82</v>
      </c>
      <c r="AG73" s="16">
        <f t="shared" si="10"/>
        <v>52.510000000000005</v>
      </c>
      <c r="AH73" s="16">
        <f t="shared" si="11"/>
        <v>56.885000000000005</v>
      </c>
      <c r="AJ73" s="35" t="s">
        <v>211</v>
      </c>
      <c r="AK73" s="6" t="e">
        <f>#REF!&amp;" "&amp;#REF!&amp;" "&amp;#REF!</f>
        <v>#REF!</v>
      </c>
    </row>
    <row r="74" spans="1:37" ht="78.75">
      <c r="A74" s="39">
        <v>67</v>
      </c>
      <c r="B74" s="1" t="s">
        <v>72</v>
      </c>
      <c r="C74" s="1" t="s">
        <v>235</v>
      </c>
      <c r="D74" s="1">
        <v>0</v>
      </c>
      <c r="E74" s="1">
        <v>0</v>
      </c>
      <c r="F74" s="1">
        <v>0</v>
      </c>
      <c r="G74" s="1">
        <v>1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2</v>
      </c>
      <c r="N74" s="1">
        <v>2</v>
      </c>
      <c r="O74" s="1">
        <v>0</v>
      </c>
      <c r="P74" s="1">
        <v>0</v>
      </c>
      <c r="Q74" s="1">
        <v>2</v>
      </c>
      <c r="R74" s="1">
        <v>2</v>
      </c>
      <c r="S74" s="1">
        <v>0</v>
      </c>
      <c r="T74" s="1">
        <v>0</v>
      </c>
      <c r="U74" s="1">
        <v>3</v>
      </c>
      <c r="V74" s="1">
        <v>3</v>
      </c>
      <c r="W74" s="1">
        <v>0</v>
      </c>
      <c r="X74" s="1">
        <v>0</v>
      </c>
      <c r="Y74" s="1">
        <v>0</v>
      </c>
      <c r="Z74" s="1">
        <v>0</v>
      </c>
      <c r="AA74" s="15">
        <f t="shared" si="8"/>
        <v>15</v>
      </c>
      <c r="AB74" s="16">
        <f t="shared" si="9"/>
        <v>4.6875</v>
      </c>
      <c r="AC74" s="41">
        <v>121.38</v>
      </c>
      <c r="AD74" s="17">
        <v>23.46</v>
      </c>
      <c r="AE74" s="41">
        <v>51.2</v>
      </c>
      <c r="AF74" s="41">
        <v>28.72</v>
      </c>
      <c r="AG74" s="16">
        <f t="shared" si="10"/>
        <v>52.18</v>
      </c>
      <c r="AH74" s="16">
        <f t="shared" si="11"/>
        <v>56.8675</v>
      </c>
      <c r="AJ74" s="2" t="s">
        <v>199</v>
      </c>
      <c r="AK74" s="6" t="e">
        <f>#REF!&amp;" "&amp;#REF!&amp;" "&amp;#REF!</f>
        <v>#REF!</v>
      </c>
    </row>
    <row r="75" spans="1:37" ht="78.75">
      <c r="A75" s="39">
        <v>68</v>
      </c>
      <c r="B75" s="1" t="s">
        <v>171</v>
      </c>
      <c r="C75" s="1" t="s">
        <v>290</v>
      </c>
      <c r="D75" s="1">
        <v>0</v>
      </c>
      <c r="E75" s="1">
        <v>0</v>
      </c>
      <c r="F75" s="1">
        <v>1</v>
      </c>
      <c r="G75" s="1">
        <v>1</v>
      </c>
      <c r="H75" s="1">
        <v>0</v>
      </c>
      <c r="I75" s="1">
        <v>0</v>
      </c>
      <c r="J75" s="1">
        <v>0</v>
      </c>
      <c r="K75" s="1">
        <v>0</v>
      </c>
      <c r="L75" s="1">
        <v>2</v>
      </c>
      <c r="M75" s="1">
        <v>2</v>
      </c>
      <c r="N75" s="1">
        <v>2</v>
      </c>
      <c r="O75" s="1">
        <v>0</v>
      </c>
      <c r="P75" s="1">
        <v>0</v>
      </c>
      <c r="Q75" s="1">
        <v>2</v>
      </c>
      <c r="R75" s="1">
        <v>2</v>
      </c>
      <c r="S75" s="1">
        <v>0</v>
      </c>
      <c r="T75" s="1">
        <v>2</v>
      </c>
      <c r="U75" s="1">
        <v>3</v>
      </c>
      <c r="V75" s="1">
        <v>5</v>
      </c>
      <c r="W75" s="1">
        <v>0</v>
      </c>
      <c r="X75" s="1">
        <v>0</v>
      </c>
      <c r="Y75" s="1">
        <v>0</v>
      </c>
      <c r="Z75" s="1">
        <v>0</v>
      </c>
      <c r="AA75" s="15">
        <f t="shared" si="8"/>
        <v>22</v>
      </c>
      <c r="AB75" s="16">
        <f t="shared" si="9"/>
        <v>6.875</v>
      </c>
      <c r="AC75" s="41">
        <v>127.68</v>
      </c>
      <c r="AD75" s="17">
        <v>22.31</v>
      </c>
      <c r="AE75" s="41">
        <v>53.67</v>
      </c>
      <c r="AF75" s="41">
        <v>27.4</v>
      </c>
      <c r="AG75" s="16">
        <f t="shared" si="10"/>
        <v>49.709999999999994</v>
      </c>
      <c r="AH75" s="16">
        <f t="shared" si="11"/>
        <v>56.584999999999994</v>
      </c>
      <c r="AJ75" s="2" t="s">
        <v>197</v>
      </c>
      <c r="AK75" s="6" t="e">
        <f>#REF!&amp;" "&amp;#REF!&amp;" "&amp;#REF!</f>
        <v>#REF!</v>
      </c>
    </row>
    <row r="76" spans="1:37" ht="78.75">
      <c r="A76" s="39">
        <v>69</v>
      </c>
      <c r="B76" s="1" t="s">
        <v>89</v>
      </c>
      <c r="C76" s="1" t="s">
        <v>267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3</v>
      </c>
      <c r="V76" s="1">
        <v>1</v>
      </c>
      <c r="W76" s="1">
        <v>0</v>
      </c>
      <c r="X76" s="1">
        <v>0</v>
      </c>
      <c r="Y76" s="1">
        <v>0</v>
      </c>
      <c r="Z76" s="1">
        <v>0</v>
      </c>
      <c r="AA76" s="15">
        <f t="shared" si="8"/>
        <v>4</v>
      </c>
      <c r="AB76" s="16">
        <f t="shared" si="9"/>
        <v>1.25</v>
      </c>
      <c r="AC76" s="41">
        <v>114.1</v>
      </c>
      <c r="AD76" s="17">
        <v>24.96</v>
      </c>
      <c r="AE76" s="41">
        <v>49.32</v>
      </c>
      <c r="AF76" s="41">
        <v>29.81</v>
      </c>
      <c r="AG76" s="16">
        <f t="shared" si="10"/>
        <v>54.769999999999996</v>
      </c>
      <c r="AH76" s="16">
        <f t="shared" si="11"/>
        <v>56.019999999999996</v>
      </c>
      <c r="AJ76" s="53" t="s">
        <v>217</v>
      </c>
      <c r="AK76" s="6" t="e">
        <f>#REF!&amp;" "&amp;#REF!&amp;" "&amp;#REF!</f>
        <v>#REF!</v>
      </c>
    </row>
    <row r="77" spans="1:37" ht="78.75">
      <c r="A77" s="39">
        <v>70</v>
      </c>
      <c r="B77" s="1" t="s">
        <v>195</v>
      </c>
      <c r="C77" s="1" t="s">
        <v>232</v>
      </c>
      <c r="D77" s="1">
        <v>0</v>
      </c>
      <c r="E77" s="1">
        <v>0</v>
      </c>
      <c r="F77" s="1">
        <v>0</v>
      </c>
      <c r="G77" s="1">
        <v>1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2</v>
      </c>
      <c r="P77" s="1">
        <v>0</v>
      </c>
      <c r="Q77" s="1">
        <v>2</v>
      </c>
      <c r="R77" s="1">
        <v>0</v>
      </c>
      <c r="S77" s="1">
        <v>0</v>
      </c>
      <c r="T77" s="1">
        <v>2</v>
      </c>
      <c r="U77" s="1">
        <v>3</v>
      </c>
      <c r="V77" s="1">
        <v>2</v>
      </c>
      <c r="W77" s="1">
        <v>0</v>
      </c>
      <c r="X77" s="1">
        <v>0</v>
      </c>
      <c r="Y77" s="1">
        <v>0</v>
      </c>
      <c r="Z77" s="1">
        <v>2</v>
      </c>
      <c r="AA77" s="15">
        <f t="shared" si="8"/>
        <v>14</v>
      </c>
      <c r="AB77" s="16">
        <f t="shared" si="9"/>
        <v>4.375</v>
      </c>
      <c r="AC77" s="41">
        <v>112.34</v>
      </c>
      <c r="AD77" s="17">
        <v>25.35</v>
      </c>
      <c r="AE77" s="41">
        <v>56.14</v>
      </c>
      <c r="AF77" s="41">
        <v>26.19</v>
      </c>
      <c r="AG77" s="16">
        <f t="shared" si="10"/>
        <v>51.540000000000006</v>
      </c>
      <c r="AH77" s="16">
        <f t="shared" si="11"/>
        <v>55.915000000000006</v>
      </c>
      <c r="AJ77" s="2" t="s">
        <v>197</v>
      </c>
      <c r="AK77" s="6" t="e">
        <f>#REF!&amp;" "&amp;#REF!&amp;" "&amp;#REF!</f>
        <v>#REF!</v>
      </c>
    </row>
    <row r="78" spans="1:37" ht="78.75">
      <c r="A78" s="39">
        <v>71</v>
      </c>
      <c r="B78" s="1" t="s">
        <v>150</v>
      </c>
      <c r="C78" s="1" t="s">
        <v>288</v>
      </c>
      <c r="D78" s="1">
        <v>1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2</v>
      </c>
      <c r="S78" s="1">
        <v>0</v>
      </c>
      <c r="T78" s="1">
        <v>0</v>
      </c>
      <c r="U78" s="1">
        <v>5</v>
      </c>
      <c r="V78" s="1">
        <v>2</v>
      </c>
      <c r="W78" s="1">
        <v>0</v>
      </c>
      <c r="X78" s="1">
        <v>0</v>
      </c>
      <c r="Y78" s="1">
        <v>0</v>
      </c>
      <c r="Z78" s="1">
        <v>0</v>
      </c>
      <c r="AA78" s="15">
        <f t="shared" si="8"/>
        <v>10</v>
      </c>
      <c r="AB78" s="16">
        <f t="shared" si="9"/>
        <v>3.125</v>
      </c>
      <c r="AC78" s="41">
        <v>125.58</v>
      </c>
      <c r="AD78" s="17">
        <v>22.68</v>
      </c>
      <c r="AE78" s="41">
        <v>48.89</v>
      </c>
      <c r="AF78" s="41">
        <v>30.08</v>
      </c>
      <c r="AG78" s="16">
        <f t="shared" si="10"/>
        <v>52.76</v>
      </c>
      <c r="AH78" s="16">
        <f t="shared" si="11"/>
        <v>55.884999999999998</v>
      </c>
      <c r="AJ78" s="18" t="s">
        <v>196</v>
      </c>
      <c r="AK78" s="6" t="e">
        <f>#REF!&amp;" "&amp;#REF!&amp;" "&amp;#REF!</f>
        <v>#REF!</v>
      </c>
    </row>
    <row r="79" spans="1:37" ht="78.75">
      <c r="A79" s="39">
        <v>72</v>
      </c>
      <c r="B79" s="1" t="s">
        <v>117</v>
      </c>
      <c r="C79" s="1" t="s">
        <v>277</v>
      </c>
      <c r="D79" s="1">
        <v>0</v>
      </c>
      <c r="E79" s="1">
        <v>0</v>
      </c>
      <c r="F79" s="1">
        <v>1</v>
      </c>
      <c r="G79" s="1">
        <v>1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2</v>
      </c>
      <c r="N79" s="1">
        <v>0</v>
      </c>
      <c r="O79" s="1">
        <v>0</v>
      </c>
      <c r="P79" s="1">
        <v>0</v>
      </c>
      <c r="Q79" s="1">
        <v>2</v>
      </c>
      <c r="R79" s="1">
        <v>0</v>
      </c>
      <c r="S79" s="1">
        <v>0</v>
      </c>
      <c r="T79" s="1">
        <v>2</v>
      </c>
      <c r="U79" s="1">
        <v>3</v>
      </c>
      <c r="V79" s="1">
        <v>2</v>
      </c>
      <c r="W79" s="1">
        <v>0</v>
      </c>
      <c r="X79" s="1">
        <v>0</v>
      </c>
      <c r="Y79" s="1">
        <v>0</v>
      </c>
      <c r="Z79" s="1">
        <v>0</v>
      </c>
      <c r="AA79" s="15">
        <f t="shared" si="8"/>
        <v>13</v>
      </c>
      <c r="AB79" s="16">
        <f t="shared" si="9"/>
        <v>4.0625</v>
      </c>
      <c r="AC79" s="41">
        <v>122.64</v>
      </c>
      <c r="AD79" s="17">
        <v>23.22</v>
      </c>
      <c r="AE79" s="41">
        <v>51.41</v>
      </c>
      <c r="AF79" s="41">
        <v>28.6</v>
      </c>
      <c r="AG79" s="16">
        <f t="shared" si="10"/>
        <v>51.82</v>
      </c>
      <c r="AH79" s="16">
        <f t="shared" si="11"/>
        <v>55.8825</v>
      </c>
      <c r="AJ79" s="2" t="s">
        <v>198</v>
      </c>
      <c r="AK79" s="6" t="e">
        <f>#REF!&amp;" "&amp;#REF!&amp;" "&amp;#REF!</f>
        <v>#REF!</v>
      </c>
    </row>
    <row r="80" spans="1:37" ht="78.75">
      <c r="A80" s="39">
        <v>73</v>
      </c>
      <c r="B80" s="1" t="s">
        <v>79</v>
      </c>
      <c r="C80" s="54" t="s">
        <v>262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2</v>
      </c>
      <c r="U80" s="1">
        <v>1</v>
      </c>
      <c r="V80" s="1">
        <v>3</v>
      </c>
      <c r="W80" s="1">
        <v>0</v>
      </c>
      <c r="X80" s="1">
        <v>0</v>
      </c>
      <c r="Y80" s="1">
        <v>0</v>
      </c>
      <c r="Z80" s="1">
        <v>8</v>
      </c>
      <c r="AA80" s="15">
        <f t="shared" si="8"/>
        <v>14</v>
      </c>
      <c r="AB80" s="16">
        <f t="shared" si="9"/>
        <v>4.375</v>
      </c>
      <c r="AC80" s="41">
        <v>109.2</v>
      </c>
      <c r="AD80" s="17">
        <v>26.08</v>
      </c>
      <c r="AE80" s="41">
        <v>59.23</v>
      </c>
      <c r="AF80" s="41">
        <v>24.83</v>
      </c>
      <c r="AG80" s="16">
        <f t="shared" si="10"/>
        <v>50.91</v>
      </c>
      <c r="AH80" s="16">
        <f t="shared" si="11"/>
        <v>55.284999999999997</v>
      </c>
      <c r="AJ80" s="55" t="s">
        <v>216</v>
      </c>
      <c r="AK80" s="6" t="e">
        <f>#REF!&amp;" "&amp;#REF!&amp;" "&amp;#REF!</f>
        <v>#REF!</v>
      </c>
    </row>
    <row r="81" spans="1:37" ht="78.75">
      <c r="A81" s="39">
        <v>74</v>
      </c>
      <c r="B81" s="1" t="s">
        <v>135</v>
      </c>
      <c r="C81" s="1" t="s">
        <v>264</v>
      </c>
      <c r="D81" s="1">
        <v>0</v>
      </c>
      <c r="E81" s="1">
        <v>1</v>
      </c>
      <c r="F81" s="1">
        <v>0</v>
      </c>
      <c r="G81" s="1">
        <v>1</v>
      </c>
      <c r="H81" s="1">
        <v>0</v>
      </c>
      <c r="I81" s="1">
        <v>0</v>
      </c>
      <c r="J81" s="1">
        <v>0</v>
      </c>
      <c r="K81" s="1">
        <v>0</v>
      </c>
      <c r="L81" s="1">
        <v>2</v>
      </c>
      <c r="M81" s="1">
        <v>2</v>
      </c>
      <c r="N81" s="1">
        <v>0</v>
      </c>
      <c r="O81" s="1">
        <v>0</v>
      </c>
      <c r="P81" s="1">
        <v>0</v>
      </c>
      <c r="Q81" s="1">
        <v>2</v>
      </c>
      <c r="R81" s="1">
        <v>0</v>
      </c>
      <c r="S81" s="1">
        <v>0</v>
      </c>
      <c r="T81" s="1">
        <v>0</v>
      </c>
      <c r="U81" s="1">
        <v>3</v>
      </c>
      <c r="V81" s="1">
        <v>5</v>
      </c>
      <c r="W81" s="1">
        <v>0</v>
      </c>
      <c r="X81" s="1">
        <v>0</v>
      </c>
      <c r="Y81" s="1">
        <v>0</v>
      </c>
      <c r="Z81" s="1">
        <v>0</v>
      </c>
      <c r="AA81" s="15">
        <f t="shared" si="8"/>
        <v>16</v>
      </c>
      <c r="AB81" s="16">
        <f t="shared" si="9"/>
        <v>5</v>
      </c>
      <c r="AC81" s="41">
        <v>129.94</v>
      </c>
      <c r="AD81" s="17">
        <v>21.92</v>
      </c>
      <c r="AE81" s="41">
        <v>52.59</v>
      </c>
      <c r="AF81" s="41">
        <v>27.96</v>
      </c>
      <c r="AG81" s="16">
        <f t="shared" si="10"/>
        <v>49.88</v>
      </c>
      <c r="AH81" s="16">
        <f t="shared" si="11"/>
        <v>54.88</v>
      </c>
      <c r="AJ81" s="2" t="s">
        <v>212</v>
      </c>
      <c r="AK81" s="6" t="e">
        <f>#REF!&amp;" "&amp;#REF!&amp;" "&amp;#REF!</f>
        <v>#REF!</v>
      </c>
    </row>
    <row r="82" spans="1:37" ht="110.25">
      <c r="A82" s="39">
        <v>75</v>
      </c>
      <c r="B82" s="1" t="s">
        <v>23</v>
      </c>
      <c r="C82" s="1" t="s">
        <v>253</v>
      </c>
      <c r="D82" s="1">
        <v>1</v>
      </c>
      <c r="E82" s="1">
        <v>0</v>
      </c>
      <c r="F82" s="1">
        <v>0</v>
      </c>
      <c r="G82" s="1">
        <v>1</v>
      </c>
      <c r="H82" s="1">
        <v>0</v>
      </c>
      <c r="I82" s="1">
        <v>0</v>
      </c>
      <c r="J82" s="1">
        <v>0</v>
      </c>
      <c r="K82" s="1">
        <v>0</v>
      </c>
      <c r="L82" s="1">
        <v>2</v>
      </c>
      <c r="M82" s="1">
        <v>0</v>
      </c>
      <c r="N82" s="1">
        <v>0</v>
      </c>
      <c r="O82" s="1">
        <v>2</v>
      </c>
      <c r="P82" s="1">
        <v>0</v>
      </c>
      <c r="Q82" s="1">
        <v>2</v>
      </c>
      <c r="R82" s="1">
        <v>2</v>
      </c>
      <c r="S82" s="1">
        <v>0</v>
      </c>
      <c r="T82" s="1">
        <v>2</v>
      </c>
      <c r="U82" s="1">
        <v>5</v>
      </c>
      <c r="V82" s="1">
        <v>2</v>
      </c>
      <c r="W82" s="1">
        <v>0</v>
      </c>
      <c r="X82" s="1">
        <v>0</v>
      </c>
      <c r="Y82" s="1">
        <v>8</v>
      </c>
      <c r="Z82" s="1">
        <v>8</v>
      </c>
      <c r="AA82" s="15">
        <f t="shared" si="8"/>
        <v>35</v>
      </c>
      <c r="AB82" s="16">
        <f t="shared" si="9"/>
        <v>10.9375</v>
      </c>
      <c r="AC82" s="41">
        <v>145.24</v>
      </c>
      <c r="AD82" s="17">
        <v>19.61</v>
      </c>
      <c r="AE82" s="41">
        <v>60.76</v>
      </c>
      <c r="AF82" s="41">
        <v>24.2</v>
      </c>
      <c r="AG82" s="16">
        <f t="shared" si="10"/>
        <v>43.81</v>
      </c>
      <c r="AH82" s="16">
        <f t="shared" si="11"/>
        <v>54.747500000000002</v>
      </c>
      <c r="AJ82" s="35" t="s">
        <v>211</v>
      </c>
      <c r="AK82" s="6" t="e">
        <f>#REF!&amp;" "&amp;#REF!&amp;" "&amp;#REF!</f>
        <v>#REF!</v>
      </c>
    </row>
    <row r="83" spans="1:37" ht="78.75">
      <c r="A83" s="39">
        <v>76</v>
      </c>
      <c r="B83" s="1" t="s">
        <v>229</v>
      </c>
      <c r="C83" s="1" t="s">
        <v>249</v>
      </c>
      <c r="D83" s="1">
        <v>0</v>
      </c>
      <c r="E83" s="1">
        <v>0</v>
      </c>
      <c r="F83" s="1">
        <v>0</v>
      </c>
      <c r="G83" s="1">
        <v>1</v>
      </c>
      <c r="H83" s="1">
        <v>1</v>
      </c>
      <c r="I83" s="1">
        <v>0</v>
      </c>
      <c r="J83" s="1">
        <v>0</v>
      </c>
      <c r="K83" s="1">
        <v>0</v>
      </c>
      <c r="L83" s="1">
        <v>0</v>
      </c>
      <c r="M83" s="1">
        <v>2</v>
      </c>
      <c r="N83" s="1">
        <v>0</v>
      </c>
      <c r="O83" s="1">
        <v>0</v>
      </c>
      <c r="P83" s="1">
        <v>0</v>
      </c>
      <c r="Q83" s="1">
        <v>2</v>
      </c>
      <c r="R83" s="1">
        <v>0</v>
      </c>
      <c r="S83" s="1">
        <v>0</v>
      </c>
      <c r="T83" s="1">
        <v>2</v>
      </c>
      <c r="U83" s="1">
        <v>2</v>
      </c>
      <c r="V83" s="1">
        <v>3</v>
      </c>
      <c r="W83" s="1">
        <v>0</v>
      </c>
      <c r="X83" s="1">
        <v>0</v>
      </c>
      <c r="Y83" s="1">
        <v>0</v>
      </c>
      <c r="Z83" s="1">
        <v>2</v>
      </c>
      <c r="AA83" s="15">
        <f t="shared" si="8"/>
        <v>15</v>
      </c>
      <c r="AB83" s="16">
        <f t="shared" si="9"/>
        <v>4.6875</v>
      </c>
      <c r="AC83" s="41">
        <v>118.21</v>
      </c>
      <c r="AD83" s="17">
        <v>24.09</v>
      </c>
      <c r="AE83" s="41">
        <v>57.22</v>
      </c>
      <c r="AF83" s="41">
        <v>25.7</v>
      </c>
      <c r="AG83" s="16">
        <f t="shared" si="10"/>
        <v>49.79</v>
      </c>
      <c r="AH83" s="16">
        <f t="shared" si="11"/>
        <v>54.477499999999999</v>
      </c>
      <c r="AJ83" s="2" t="s">
        <v>199</v>
      </c>
      <c r="AK83" s="6" t="e">
        <f>#REF!&amp;" "&amp;#REF!&amp;" "&amp;#REF!</f>
        <v>#REF!</v>
      </c>
    </row>
    <row r="84" spans="1:37" ht="78.75">
      <c r="A84" s="39">
        <v>77</v>
      </c>
      <c r="B84" s="1" t="s">
        <v>142</v>
      </c>
      <c r="C84" s="31" t="s">
        <v>240</v>
      </c>
      <c r="D84" s="1">
        <v>1</v>
      </c>
      <c r="E84" s="1">
        <v>0</v>
      </c>
      <c r="F84" s="1">
        <v>0</v>
      </c>
      <c r="G84" s="1">
        <v>1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2</v>
      </c>
      <c r="N84" s="1">
        <v>0</v>
      </c>
      <c r="O84" s="1">
        <v>0</v>
      </c>
      <c r="P84" s="1">
        <v>0</v>
      </c>
      <c r="Q84" s="1">
        <v>2</v>
      </c>
      <c r="R84" s="1">
        <v>2</v>
      </c>
      <c r="S84" s="1">
        <v>0</v>
      </c>
      <c r="T84" s="1">
        <v>0</v>
      </c>
      <c r="U84" s="1">
        <v>1</v>
      </c>
      <c r="V84" s="1">
        <v>2</v>
      </c>
      <c r="W84" s="1">
        <v>0</v>
      </c>
      <c r="X84" s="1">
        <v>0</v>
      </c>
      <c r="Y84" s="1">
        <v>0</v>
      </c>
      <c r="Z84" s="1">
        <v>0</v>
      </c>
      <c r="AA84" s="15">
        <f t="shared" si="8"/>
        <v>11</v>
      </c>
      <c r="AB84" s="16">
        <f t="shared" si="9"/>
        <v>3.4375</v>
      </c>
      <c r="AC84" s="41">
        <v>113.3</v>
      </c>
      <c r="AD84" s="17">
        <v>25.14</v>
      </c>
      <c r="AE84" s="41">
        <v>56.81</v>
      </c>
      <c r="AF84" s="41">
        <v>25.88</v>
      </c>
      <c r="AG84" s="16">
        <f t="shared" si="10"/>
        <v>51.019999999999996</v>
      </c>
      <c r="AH84" s="16">
        <f t="shared" si="11"/>
        <v>54.457499999999996</v>
      </c>
      <c r="AJ84" s="56" t="s">
        <v>203</v>
      </c>
      <c r="AK84" s="6" t="e">
        <f>#REF!&amp;" "&amp;#REF!&amp;" "&amp;#REF!</f>
        <v>#REF!</v>
      </c>
    </row>
    <row r="85" spans="1:37" ht="110.25">
      <c r="A85" s="39">
        <v>78</v>
      </c>
      <c r="B85" s="1" t="s">
        <v>139</v>
      </c>
      <c r="C85" s="1" t="s">
        <v>233</v>
      </c>
      <c r="D85" s="1">
        <v>0</v>
      </c>
      <c r="E85" s="1">
        <v>1</v>
      </c>
      <c r="F85" s="1">
        <v>0</v>
      </c>
      <c r="G85" s="1">
        <v>1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2</v>
      </c>
      <c r="P85" s="1">
        <v>0</v>
      </c>
      <c r="Q85" s="1">
        <v>2</v>
      </c>
      <c r="R85" s="1">
        <v>0</v>
      </c>
      <c r="S85" s="1">
        <v>2</v>
      </c>
      <c r="T85" s="1">
        <v>2</v>
      </c>
      <c r="U85" s="1">
        <v>5</v>
      </c>
      <c r="V85" s="1">
        <v>3</v>
      </c>
      <c r="W85" s="1">
        <v>0</v>
      </c>
      <c r="X85" s="1">
        <v>0</v>
      </c>
      <c r="Y85" s="1">
        <v>0</v>
      </c>
      <c r="Z85" s="1">
        <v>0</v>
      </c>
      <c r="AA85" s="15">
        <f t="shared" si="8"/>
        <v>18</v>
      </c>
      <c r="AB85" s="16">
        <f t="shared" si="9"/>
        <v>5.625</v>
      </c>
      <c r="AC85" s="41">
        <v>143.88</v>
      </c>
      <c r="AD85" s="17">
        <v>19.79</v>
      </c>
      <c r="AE85" s="41">
        <v>51.35</v>
      </c>
      <c r="AF85" s="41">
        <v>28.63</v>
      </c>
      <c r="AG85" s="16">
        <f t="shared" si="10"/>
        <v>48.42</v>
      </c>
      <c r="AH85" s="16">
        <f t="shared" si="11"/>
        <v>54.045000000000002</v>
      </c>
      <c r="AJ85" s="2" t="s">
        <v>197</v>
      </c>
      <c r="AK85" s="6" t="e">
        <f>#REF!&amp;" "&amp;#REF!&amp;" "&amp;#REF!</f>
        <v>#REF!</v>
      </c>
    </row>
    <row r="86" spans="1:37" ht="94.5">
      <c r="A86" s="39">
        <v>79</v>
      </c>
      <c r="B86" s="1" t="s">
        <v>145</v>
      </c>
      <c r="C86" s="1" t="s">
        <v>284</v>
      </c>
      <c r="D86" s="1">
        <v>0</v>
      </c>
      <c r="E86" s="1">
        <v>0</v>
      </c>
      <c r="F86" s="1">
        <v>0</v>
      </c>
      <c r="G86" s="1">
        <v>1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2</v>
      </c>
      <c r="N86" s="1">
        <v>0</v>
      </c>
      <c r="O86" s="1">
        <v>0</v>
      </c>
      <c r="P86" s="1">
        <v>0</v>
      </c>
      <c r="Q86" s="1">
        <v>0</v>
      </c>
      <c r="R86" s="1">
        <v>2</v>
      </c>
      <c r="S86" s="1">
        <v>0</v>
      </c>
      <c r="T86" s="1">
        <v>2</v>
      </c>
      <c r="U86" s="1">
        <v>3</v>
      </c>
      <c r="V86" s="1">
        <v>1</v>
      </c>
      <c r="W86" s="1">
        <v>0</v>
      </c>
      <c r="X86" s="1">
        <v>0</v>
      </c>
      <c r="Y86" s="1">
        <v>0</v>
      </c>
      <c r="Z86" s="1">
        <v>8</v>
      </c>
      <c r="AA86" s="15">
        <f t="shared" si="8"/>
        <v>19</v>
      </c>
      <c r="AB86" s="16">
        <f t="shared" si="9"/>
        <v>5.9375</v>
      </c>
      <c r="AC86" s="41">
        <v>127.34</v>
      </c>
      <c r="AD86" s="17">
        <v>22.37</v>
      </c>
      <c r="AE86" s="41">
        <v>57.28</v>
      </c>
      <c r="AF86" s="41">
        <v>25.67</v>
      </c>
      <c r="AG86" s="16">
        <f t="shared" si="10"/>
        <v>48.040000000000006</v>
      </c>
      <c r="AH86" s="16">
        <f t="shared" si="11"/>
        <v>53.977500000000006</v>
      </c>
      <c r="AJ86" s="18" t="s">
        <v>196</v>
      </c>
      <c r="AK86" s="6" t="e">
        <f>#REF!&amp;" "&amp;#REF!&amp;" "&amp;#REF!</f>
        <v>#REF!</v>
      </c>
    </row>
    <row r="87" spans="1:37" ht="78.75">
      <c r="A87" s="39">
        <v>80</v>
      </c>
      <c r="B87" s="1" t="s">
        <v>127</v>
      </c>
      <c r="C87" s="1" t="s">
        <v>264</v>
      </c>
      <c r="D87" s="1">
        <v>0</v>
      </c>
      <c r="E87" s="1">
        <v>1</v>
      </c>
      <c r="F87" s="1">
        <v>0</v>
      </c>
      <c r="G87" s="1">
        <v>1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2</v>
      </c>
      <c r="S87" s="1">
        <v>0</v>
      </c>
      <c r="T87" s="1">
        <v>0</v>
      </c>
      <c r="U87" s="1">
        <v>3</v>
      </c>
      <c r="V87" s="1">
        <v>2</v>
      </c>
      <c r="W87" s="1">
        <v>0</v>
      </c>
      <c r="X87" s="1">
        <v>0</v>
      </c>
      <c r="Y87" s="1">
        <v>0</v>
      </c>
      <c r="Z87" s="1">
        <v>0</v>
      </c>
      <c r="AA87" s="15">
        <f t="shared" si="8"/>
        <v>9</v>
      </c>
      <c r="AB87" s="16">
        <f t="shared" si="9"/>
        <v>2.8125</v>
      </c>
      <c r="AC87" s="41">
        <v>129.19999999999999</v>
      </c>
      <c r="AD87" s="17">
        <v>22.04</v>
      </c>
      <c r="AE87" s="41">
        <v>50.92</v>
      </c>
      <c r="AF87" s="41">
        <v>28.88</v>
      </c>
      <c r="AG87" s="16">
        <f t="shared" si="10"/>
        <v>50.92</v>
      </c>
      <c r="AH87" s="16">
        <f t="shared" si="11"/>
        <v>53.732500000000002</v>
      </c>
      <c r="AJ87" s="2" t="s">
        <v>212</v>
      </c>
      <c r="AK87" s="6" t="e">
        <f>#REF!&amp;" "&amp;#REF!&amp;" "&amp;#REF!</f>
        <v>#REF!</v>
      </c>
    </row>
    <row r="88" spans="1:37" ht="63">
      <c r="A88" s="39">
        <v>81</v>
      </c>
      <c r="B88" s="1" t="s">
        <v>187</v>
      </c>
      <c r="C88" s="1" t="s">
        <v>246</v>
      </c>
      <c r="D88" s="1">
        <v>0</v>
      </c>
      <c r="E88" s="1">
        <v>0</v>
      </c>
      <c r="F88" s="1">
        <v>1</v>
      </c>
      <c r="G88" s="1">
        <v>1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2</v>
      </c>
      <c r="N88" s="1">
        <v>0</v>
      </c>
      <c r="O88" s="1">
        <v>0</v>
      </c>
      <c r="P88" s="1">
        <v>0</v>
      </c>
      <c r="Q88" s="1">
        <v>2</v>
      </c>
      <c r="R88" s="1">
        <v>0</v>
      </c>
      <c r="S88" s="1">
        <v>0</v>
      </c>
      <c r="T88" s="1">
        <v>0</v>
      </c>
      <c r="U88" s="1">
        <v>1</v>
      </c>
      <c r="V88" s="1">
        <v>2</v>
      </c>
      <c r="W88" s="1">
        <v>0</v>
      </c>
      <c r="X88" s="1">
        <v>0</v>
      </c>
      <c r="Y88" s="1">
        <v>0</v>
      </c>
      <c r="Z88" s="1">
        <v>0</v>
      </c>
      <c r="AA88" s="15">
        <f t="shared" si="8"/>
        <v>9</v>
      </c>
      <c r="AB88" s="16">
        <f t="shared" si="9"/>
        <v>2.8125</v>
      </c>
      <c r="AC88" s="41">
        <v>120.42</v>
      </c>
      <c r="AD88" s="17">
        <v>23.65</v>
      </c>
      <c r="AE88" s="41">
        <v>53.98</v>
      </c>
      <c r="AF88" s="41">
        <v>27.24</v>
      </c>
      <c r="AG88" s="16">
        <f t="shared" si="10"/>
        <v>50.89</v>
      </c>
      <c r="AH88" s="16">
        <f t="shared" si="11"/>
        <v>53.702500000000001</v>
      </c>
      <c r="AJ88" s="24" t="s">
        <v>202</v>
      </c>
      <c r="AK88" s="6" t="e">
        <f>#REF!&amp;" "&amp;#REF!&amp;" "&amp;#REF!</f>
        <v>#REF!</v>
      </c>
    </row>
    <row r="89" spans="1:37" ht="78.75">
      <c r="A89" s="39">
        <v>82</v>
      </c>
      <c r="B89" s="1" t="s">
        <v>149</v>
      </c>
      <c r="C89" s="1" t="s">
        <v>286</v>
      </c>
      <c r="D89" s="1">
        <v>0</v>
      </c>
      <c r="E89" s="1">
        <v>0</v>
      </c>
      <c r="F89" s="1">
        <v>0</v>
      </c>
      <c r="G89" s="1">
        <v>1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2</v>
      </c>
      <c r="N89" s="1">
        <v>2</v>
      </c>
      <c r="O89" s="1">
        <v>2</v>
      </c>
      <c r="P89" s="1">
        <v>0</v>
      </c>
      <c r="Q89" s="1">
        <v>2</v>
      </c>
      <c r="R89" s="1">
        <v>2</v>
      </c>
      <c r="S89" s="1">
        <v>0</v>
      </c>
      <c r="T89" s="1">
        <v>2</v>
      </c>
      <c r="U89" s="1">
        <v>1</v>
      </c>
      <c r="V89" s="1">
        <v>2</v>
      </c>
      <c r="W89" s="1">
        <v>0</v>
      </c>
      <c r="X89" s="1">
        <v>0</v>
      </c>
      <c r="Y89" s="1">
        <v>0</v>
      </c>
      <c r="Z89" s="1">
        <v>0</v>
      </c>
      <c r="AA89" s="15">
        <f t="shared" si="8"/>
        <v>16</v>
      </c>
      <c r="AB89" s="16">
        <f t="shared" si="9"/>
        <v>5</v>
      </c>
      <c r="AC89" s="17">
        <v>163.89</v>
      </c>
      <c r="AD89" s="17">
        <v>17.38</v>
      </c>
      <c r="AE89" s="17">
        <v>47</v>
      </c>
      <c r="AF89" s="41">
        <v>31.29</v>
      </c>
      <c r="AG89" s="16">
        <f t="shared" si="10"/>
        <v>48.67</v>
      </c>
      <c r="AH89" s="16">
        <f t="shared" si="11"/>
        <v>53.67</v>
      </c>
      <c r="AJ89" s="21" t="s">
        <v>220</v>
      </c>
      <c r="AK89" s="6" t="e">
        <f>#REF!&amp;" "&amp;#REF!&amp;" "&amp;#REF!</f>
        <v>#REF!</v>
      </c>
    </row>
    <row r="90" spans="1:37" ht="78.75">
      <c r="A90" s="39">
        <v>83</v>
      </c>
      <c r="B90" s="1" t="s">
        <v>113</v>
      </c>
      <c r="C90" s="1" t="s">
        <v>264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2</v>
      </c>
      <c r="M90" s="1">
        <v>2</v>
      </c>
      <c r="N90" s="1">
        <v>0</v>
      </c>
      <c r="O90" s="1">
        <v>2</v>
      </c>
      <c r="P90" s="1">
        <v>0</v>
      </c>
      <c r="Q90" s="1">
        <v>2</v>
      </c>
      <c r="R90" s="1">
        <v>0</v>
      </c>
      <c r="S90" s="1">
        <v>0</v>
      </c>
      <c r="T90" s="1">
        <v>0</v>
      </c>
      <c r="U90" s="1">
        <v>5</v>
      </c>
      <c r="V90" s="1">
        <v>2</v>
      </c>
      <c r="W90" s="1">
        <v>0</v>
      </c>
      <c r="X90" s="1">
        <v>0</v>
      </c>
      <c r="Y90" s="1">
        <v>0</v>
      </c>
      <c r="Z90" s="1">
        <v>0</v>
      </c>
      <c r="AA90" s="15">
        <f t="shared" si="8"/>
        <v>15</v>
      </c>
      <c r="AB90" s="16">
        <f t="shared" si="9"/>
        <v>4.6875</v>
      </c>
      <c r="AC90" s="41">
        <v>140.46</v>
      </c>
      <c r="AD90" s="17">
        <v>20.28</v>
      </c>
      <c r="AE90" s="41">
        <v>51.47</v>
      </c>
      <c r="AF90" s="41">
        <v>28.57</v>
      </c>
      <c r="AG90" s="16">
        <f t="shared" si="10"/>
        <v>48.85</v>
      </c>
      <c r="AH90" s="16">
        <f t="shared" si="11"/>
        <v>53.537500000000001</v>
      </c>
      <c r="AJ90" s="2" t="s">
        <v>212</v>
      </c>
      <c r="AK90" s="6" t="e">
        <f>#REF!&amp;" "&amp;#REF!&amp;" "&amp;#REF!</f>
        <v>#REF!</v>
      </c>
    </row>
    <row r="91" spans="1:37" ht="126">
      <c r="A91" s="39">
        <v>84</v>
      </c>
      <c r="B91" s="1" t="s">
        <v>136</v>
      </c>
      <c r="C91" s="1" t="s">
        <v>261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2</v>
      </c>
      <c r="S91" s="1">
        <v>0</v>
      </c>
      <c r="T91" s="1">
        <v>2</v>
      </c>
      <c r="U91" s="1">
        <v>3</v>
      </c>
      <c r="V91" s="1">
        <v>3</v>
      </c>
      <c r="W91" s="1">
        <v>0</v>
      </c>
      <c r="X91" s="1">
        <v>0</v>
      </c>
      <c r="Y91" s="1">
        <v>0</v>
      </c>
      <c r="Z91" s="1">
        <v>0</v>
      </c>
      <c r="AA91" s="15">
        <f t="shared" si="8"/>
        <v>10</v>
      </c>
      <c r="AB91" s="16">
        <f t="shared" si="9"/>
        <v>3.125</v>
      </c>
      <c r="AC91" s="41">
        <v>146.97999999999999</v>
      </c>
      <c r="AD91" s="17">
        <v>19.38</v>
      </c>
      <c r="AE91" s="41">
        <v>48.08</v>
      </c>
      <c r="AF91" s="41">
        <v>30.58</v>
      </c>
      <c r="AG91" s="16">
        <f t="shared" si="10"/>
        <v>49.959999999999994</v>
      </c>
      <c r="AH91" s="16">
        <f t="shared" si="11"/>
        <v>53.084999999999994</v>
      </c>
      <c r="AJ91" s="18" t="s">
        <v>196</v>
      </c>
      <c r="AK91" s="6" t="e">
        <f>#REF!&amp;" "&amp;#REF!&amp;" "&amp;#REF!</f>
        <v>#REF!</v>
      </c>
    </row>
    <row r="92" spans="1:37" ht="78.75">
      <c r="A92" s="39">
        <v>85</v>
      </c>
      <c r="B92" s="1" t="s">
        <v>65</v>
      </c>
      <c r="C92" s="1" t="s">
        <v>255</v>
      </c>
      <c r="D92" s="1">
        <v>0</v>
      </c>
      <c r="E92" s="1">
        <v>0</v>
      </c>
      <c r="F92" s="1">
        <v>0</v>
      </c>
      <c r="G92" s="1">
        <v>1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2</v>
      </c>
      <c r="V92" s="1">
        <v>1</v>
      </c>
      <c r="W92" s="1">
        <v>0</v>
      </c>
      <c r="X92" s="1">
        <v>0</v>
      </c>
      <c r="Y92" s="1">
        <v>0</v>
      </c>
      <c r="Z92" s="1">
        <v>2</v>
      </c>
      <c r="AA92" s="15">
        <f t="shared" si="8"/>
        <v>6</v>
      </c>
      <c r="AB92" s="16">
        <f t="shared" si="9"/>
        <v>1.875</v>
      </c>
      <c r="AC92" s="41">
        <v>152.83000000000001</v>
      </c>
      <c r="AD92" s="17">
        <v>18.64</v>
      </c>
      <c r="AE92" s="41">
        <v>48.45</v>
      </c>
      <c r="AF92" s="41">
        <v>30.35</v>
      </c>
      <c r="AG92" s="16">
        <f t="shared" si="10"/>
        <v>48.99</v>
      </c>
      <c r="AH92" s="16">
        <f t="shared" si="11"/>
        <v>50.865000000000002</v>
      </c>
      <c r="AJ92" s="18" t="s">
        <v>201</v>
      </c>
      <c r="AK92" s="6" t="e">
        <f>#REF!&amp;" "&amp;#REF!&amp;" "&amp;#REF!</f>
        <v>#REF!</v>
      </c>
    </row>
    <row r="93" spans="1:37" ht="78.75">
      <c r="A93" s="39">
        <v>86</v>
      </c>
      <c r="B93" s="1" t="s">
        <v>73</v>
      </c>
      <c r="C93" s="1" t="s">
        <v>235</v>
      </c>
      <c r="D93" s="1">
        <v>0</v>
      </c>
      <c r="E93" s="1">
        <v>1</v>
      </c>
      <c r="F93" s="1">
        <v>0</v>
      </c>
      <c r="G93" s="1">
        <v>1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2</v>
      </c>
      <c r="N93" s="1">
        <v>0</v>
      </c>
      <c r="O93" s="1">
        <v>0</v>
      </c>
      <c r="P93" s="1">
        <v>0</v>
      </c>
      <c r="Q93" s="1">
        <v>2</v>
      </c>
      <c r="R93" s="1">
        <v>2</v>
      </c>
      <c r="S93" s="1">
        <v>0</v>
      </c>
      <c r="T93" s="1">
        <v>0</v>
      </c>
      <c r="U93" s="1">
        <v>3</v>
      </c>
      <c r="V93" s="1">
        <v>3</v>
      </c>
      <c r="W93" s="1">
        <v>0</v>
      </c>
      <c r="X93" s="1">
        <v>0</v>
      </c>
      <c r="Y93" s="1">
        <v>0</v>
      </c>
      <c r="Z93" s="1">
        <v>0</v>
      </c>
      <c r="AA93" s="15">
        <f t="shared" si="8"/>
        <v>14</v>
      </c>
      <c r="AB93" s="16">
        <f t="shared" si="9"/>
        <v>4.375</v>
      </c>
      <c r="AC93" s="41">
        <v>131.91999999999999</v>
      </c>
      <c r="AD93" s="17">
        <v>21.59</v>
      </c>
      <c r="AE93" s="41">
        <v>60.48</v>
      </c>
      <c r="AF93" s="41">
        <v>24.31</v>
      </c>
      <c r="AG93" s="16">
        <f t="shared" si="10"/>
        <v>45.9</v>
      </c>
      <c r="AH93" s="16">
        <f t="shared" si="11"/>
        <v>50.274999999999999</v>
      </c>
      <c r="AJ93" s="2" t="s">
        <v>199</v>
      </c>
      <c r="AK93" s="6" t="e">
        <f>#REF!&amp;" "&amp;#REF!&amp;" "&amp;#REF!</f>
        <v>#REF!</v>
      </c>
    </row>
    <row r="94" spans="1:37" ht="94.5">
      <c r="A94" s="39">
        <v>87</v>
      </c>
      <c r="B94" s="1" t="s">
        <v>100</v>
      </c>
      <c r="C94" s="1" t="s">
        <v>271</v>
      </c>
      <c r="D94" s="1">
        <v>0</v>
      </c>
      <c r="E94" s="1">
        <v>1</v>
      </c>
      <c r="F94" s="1">
        <v>0</v>
      </c>
      <c r="G94" s="1">
        <v>1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2</v>
      </c>
      <c r="N94" s="1">
        <v>0</v>
      </c>
      <c r="O94" s="1">
        <v>0</v>
      </c>
      <c r="P94" s="1">
        <v>0</v>
      </c>
      <c r="Q94" s="1">
        <v>2</v>
      </c>
      <c r="R94" s="1">
        <v>0</v>
      </c>
      <c r="S94" s="1">
        <v>0</v>
      </c>
      <c r="T94" s="1">
        <v>0</v>
      </c>
      <c r="U94" s="1">
        <v>2</v>
      </c>
      <c r="V94" s="1">
        <v>3</v>
      </c>
      <c r="W94" s="1">
        <v>5</v>
      </c>
      <c r="X94" s="1">
        <v>0</v>
      </c>
      <c r="Y94" s="1">
        <v>0</v>
      </c>
      <c r="Z94" s="1">
        <v>0</v>
      </c>
      <c r="AA94" s="15">
        <f t="shared" si="8"/>
        <v>16</v>
      </c>
      <c r="AB94" s="16">
        <f t="shared" si="9"/>
        <v>5</v>
      </c>
      <c r="AC94" s="41">
        <v>201</v>
      </c>
      <c r="AD94" s="17">
        <v>14.17</v>
      </c>
      <c r="AE94" s="41">
        <v>47.29</v>
      </c>
      <c r="AF94" s="41">
        <v>31.09</v>
      </c>
      <c r="AG94" s="16">
        <f t="shared" si="10"/>
        <v>45.26</v>
      </c>
      <c r="AH94" s="16">
        <f t="shared" si="11"/>
        <v>50.26</v>
      </c>
      <c r="AJ94" s="2" t="s">
        <v>212</v>
      </c>
      <c r="AK94" s="6" t="e">
        <f>#REF!&amp;" "&amp;#REF!&amp;" "&amp;#REF!</f>
        <v>#REF!</v>
      </c>
    </row>
    <row r="95" spans="1:37" ht="78.75">
      <c r="A95" s="39">
        <v>88</v>
      </c>
      <c r="B95" s="1" t="s">
        <v>147</v>
      </c>
      <c r="C95" s="1" t="s">
        <v>249</v>
      </c>
      <c r="D95" s="1">
        <v>0</v>
      </c>
      <c r="E95" s="1">
        <v>0</v>
      </c>
      <c r="F95" s="1">
        <v>0</v>
      </c>
      <c r="G95" s="1">
        <v>1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2</v>
      </c>
      <c r="N95" s="1">
        <v>0</v>
      </c>
      <c r="O95" s="1">
        <v>2</v>
      </c>
      <c r="P95" s="1">
        <v>0</v>
      </c>
      <c r="Q95" s="1">
        <v>0</v>
      </c>
      <c r="R95" s="1">
        <v>0</v>
      </c>
      <c r="S95" s="1">
        <v>0</v>
      </c>
      <c r="T95" s="1">
        <v>2</v>
      </c>
      <c r="U95" s="1">
        <v>3</v>
      </c>
      <c r="V95" s="1">
        <v>2</v>
      </c>
      <c r="W95" s="1">
        <v>0</v>
      </c>
      <c r="X95" s="1">
        <v>0</v>
      </c>
      <c r="Y95" s="1">
        <v>0</v>
      </c>
      <c r="Z95" s="1">
        <v>0</v>
      </c>
      <c r="AA95" s="15">
        <f t="shared" si="8"/>
        <v>12</v>
      </c>
      <c r="AB95" s="16">
        <f t="shared" si="9"/>
        <v>3.75</v>
      </c>
      <c r="AC95" s="41">
        <v>121.38</v>
      </c>
      <c r="AD95" s="17">
        <v>23.46</v>
      </c>
      <c r="AE95" s="41">
        <v>64.06</v>
      </c>
      <c r="AF95" s="41">
        <v>22.95</v>
      </c>
      <c r="AG95" s="16">
        <f t="shared" si="10"/>
        <v>46.41</v>
      </c>
      <c r="AH95" s="16">
        <f t="shared" si="11"/>
        <v>50.16</v>
      </c>
      <c r="AJ95" s="2" t="s">
        <v>199</v>
      </c>
      <c r="AK95" s="6" t="e">
        <f>#REF!&amp;" "&amp;#REF!&amp;" "&amp;#REF!</f>
        <v>#REF!</v>
      </c>
    </row>
    <row r="96" spans="1:37" ht="78.75">
      <c r="A96" s="39">
        <v>89</v>
      </c>
      <c r="B96" s="1" t="s">
        <v>164</v>
      </c>
      <c r="C96" s="1" t="s">
        <v>249</v>
      </c>
      <c r="D96" s="1">
        <v>0</v>
      </c>
      <c r="E96" s="1">
        <v>0</v>
      </c>
      <c r="F96" s="1">
        <v>0</v>
      </c>
      <c r="G96" s="1">
        <v>1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2</v>
      </c>
      <c r="R96" s="1">
        <v>2</v>
      </c>
      <c r="S96" s="1">
        <v>0</v>
      </c>
      <c r="T96" s="1">
        <v>2</v>
      </c>
      <c r="U96" s="1">
        <v>3</v>
      </c>
      <c r="V96" s="1">
        <v>3</v>
      </c>
      <c r="W96" s="1">
        <v>0</v>
      </c>
      <c r="X96" s="1">
        <v>0</v>
      </c>
      <c r="Y96" s="1">
        <v>0</v>
      </c>
      <c r="Z96" s="1">
        <v>0</v>
      </c>
      <c r="AA96" s="15">
        <f t="shared" si="8"/>
        <v>13</v>
      </c>
      <c r="AB96" s="16">
        <f t="shared" si="9"/>
        <v>4.0625</v>
      </c>
      <c r="AC96" s="41">
        <v>121.41</v>
      </c>
      <c r="AD96" s="17">
        <v>23.46</v>
      </c>
      <c r="AE96" s="41">
        <v>65.849999999999994</v>
      </c>
      <c r="AF96" s="41">
        <v>22.33</v>
      </c>
      <c r="AG96" s="16">
        <f t="shared" si="10"/>
        <v>45.79</v>
      </c>
      <c r="AH96" s="16">
        <f t="shared" si="11"/>
        <v>49.852499999999999</v>
      </c>
      <c r="AJ96" s="2" t="s">
        <v>199</v>
      </c>
      <c r="AK96" s="6" t="e">
        <f>#REF!&amp;" "&amp;#REF!&amp;" "&amp;#REF!</f>
        <v>#REF!</v>
      </c>
    </row>
    <row r="97" spans="1:37" ht="126">
      <c r="A97" s="39">
        <v>90</v>
      </c>
      <c r="B97" s="1" t="s">
        <v>76</v>
      </c>
      <c r="C97" s="1" t="s">
        <v>261</v>
      </c>
      <c r="D97" s="1">
        <v>1</v>
      </c>
      <c r="E97" s="1">
        <v>1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2</v>
      </c>
      <c r="R97" s="1">
        <v>2</v>
      </c>
      <c r="S97" s="1">
        <v>0</v>
      </c>
      <c r="T97" s="1">
        <v>0</v>
      </c>
      <c r="U97" s="1">
        <v>1</v>
      </c>
      <c r="V97" s="1">
        <v>1</v>
      </c>
      <c r="W97" s="1">
        <v>0</v>
      </c>
      <c r="X97" s="1">
        <v>0</v>
      </c>
      <c r="Y97" s="1">
        <v>0</v>
      </c>
      <c r="Z97" s="1">
        <v>8</v>
      </c>
      <c r="AA97" s="15">
        <f t="shared" si="8"/>
        <v>16</v>
      </c>
      <c r="AB97" s="16">
        <f t="shared" si="9"/>
        <v>5</v>
      </c>
      <c r="AC97" s="41">
        <v>127.5</v>
      </c>
      <c r="AD97" s="17">
        <v>22.34</v>
      </c>
      <c r="AE97" s="41">
        <v>67.73</v>
      </c>
      <c r="AF97" s="41">
        <v>21.71</v>
      </c>
      <c r="AG97" s="16">
        <f t="shared" si="10"/>
        <v>44.05</v>
      </c>
      <c r="AH97" s="16">
        <f t="shared" si="11"/>
        <v>49.05</v>
      </c>
      <c r="AJ97" s="18" t="s">
        <v>196</v>
      </c>
      <c r="AK97" s="6" t="e">
        <f>#REF!&amp;" "&amp;#REF!&amp;" "&amp;#REF!</f>
        <v>#REF!</v>
      </c>
    </row>
    <row r="98" spans="1:37" ht="110.25">
      <c r="A98" s="39">
        <v>91</v>
      </c>
      <c r="B98" s="1" t="s">
        <v>132</v>
      </c>
      <c r="C98" s="1" t="s">
        <v>281</v>
      </c>
      <c r="D98" s="1">
        <v>0</v>
      </c>
      <c r="E98" s="1">
        <v>0</v>
      </c>
      <c r="F98" s="1">
        <v>0</v>
      </c>
      <c r="G98" s="1">
        <v>1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2</v>
      </c>
      <c r="R98" s="1">
        <v>2</v>
      </c>
      <c r="S98" s="1">
        <v>0</v>
      </c>
      <c r="T98" s="1">
        <v>2</v>
      </c>
      <c r="U98" s="1">
        <v>3</v>
      </c>
      <c r="V98" s="1">
        <v>3</v>
      </c>
      <c r="W98" s="1">
        <v>0</v>
      </c>
      <c r="X98" s="1">
        <v>0</v>
      </c>
      <c r="Y98" s="1">
        <v>0</v>
      </c>
      <c r="Z98" s="1">
        <v>0</v>
      </c>
      <c r="AA98" s="15">
        <f t="shared" si="8"/>
        <v>13</v>
      </c>
      <c r="AB98" s="16">
        <f t="shared" si="9"/>
        <v>4.0625</v>
      </c>
      <c r="AC98" s="41">
        <v>162.46</v>
      </c>
      <c r="AD98" s="17">
        <v>17.53</v>
      </c>
      <c r="AE98" s="41">
        <v>54.88</v>
      </c>
      <c r="AF98" s="41">
        <v>26.79</v>
      </c>
      <c r="AG98" s="16">
        <f t="shared" si="10"/>
        <v>44.32</v>
      </c>
      <c r="AH98" s="16">
        <f t="shared" si="11"/>
        <v>48.3825</v>
      </c>
      <c r="AJ98" s="2" t="s">
        <v>222</v>
      </c>
      <c r="AK98" s="6" t="e">
        <f>#REF!&amp;" "&amp;#REF!&amp;" "&amp;#REF!</f>
        <v>#REF!</v>
      </c>
    </row>
    <row r="99" spans="1:37" ht="78.75">
      <c r="A99" s="39">
        <v>92</v>
      </c>
      <c r="B99" s="1" t="s">
        <v>88</v>
      </c>
      <c r="C99" s="1" t="s">
        <v>235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2</v>
      </c>
      <c r="U99" s="1">
        <v>1</v>
      </c>
      <c r="V99" s="1">
        <v>2</v>
      </c>
      <c r="W99" s="1">
        <v>0</v>
      </c>
      <c r="X99" s="1">
        <v>0</v>
      </c>
      <c r="Y99" s="1">
        <v>0</v>
      </c>
      <c r="Z99" s="1">
        <v>0</v>
      </c>
      <c r="AA99" s="15">
        <f t="shared" si="8"/>
        <v>5</v>
      </c>
      <c r="AB99" s="16">
        <f t="shared" si="9"/>
        <v>1.5625</v>
      </c>
      <c r="AC99" s="41">
        <v>143.16999999999999</v>
      </c>
      <c r="AD99" s="17">
        <v>19.89</v>
      </c>
      <c r="AE99" s="41">
        <v>55.06</v>
      </c>
      <c r="AF99" s="41">
        <v>26.71</v>
      </c>
      <c r="AG99" s="16">
        <f t="shared" si="10"/>
        <v>46.6</v>
      </c>
      <c r="AH99" s="16">
        <f t="shared" si="11"/>
        <v>48.162500000000001</v>
      </c>
      <c r="AJ99" s="25" t="s">
        <v>199</v>
      </c>
      <c r="AK99" s="6" t="e">
        <f>#REF!&amp;" "&amp;#REF!&amp;" "&amp;#REF!</f>
        <v>#REF!</v>
      </c>
    </row>
    <row r="100" spans="1:37" ht="78.75">
      <c r="A100" s="39">
        <v>93</v>
      </c>
      <c r="B100" s="1" t="s">
        <v>94</v>
      </c>
      <c r="C100" s="1" t="s">
        <v>232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2</v>
      </c>
      <c r="N100" s="1">
        <v>0</v>
      </c>
      <c r="O100" s="1">
        <v>0</v>
      </c>
      <c r="P100" s="1">
        <v>0</v>
      </c>
      <c r="Q100" s="1">
        <v>2</v>
      </c>
      <c r="R100" s="1">
        <v>2</v>
      </c>
      <c r="S100" s="1">
        <v>0</v>
      </c>
      <c r="T100" s="1">
        <v>2</v>
      </c>
      <c r="U100" s="1">
        <v>2</v>
      </c>
      <c r="V100" s="1">
        <v>2</v>
      </c>
      <c r="W100" s="1">
        <v>0</v>
      </c>
      <c r="X100" s="1">
        <v>0</v>
      </c>
      <c r="Y100" s="1">
        <v>0</v>
      </c>
      <c r="Z100" s="1">
        <v>0</v>
      </c>
      <c r="AA100" s="15">
        <f t="shared" si="8"/>
        <v>12</v>
      </c>
      <c r="AB100" s="16">
        <f t="shared" si="9"/>
        <v>3.75</v>
      </c>
      <c r="AC100" s="41">
        <v>141.11000000000001</v>
      </c>
      <c r="AD100" s="17">
        <v>20.18</v>
      </c>
      <c r="AE100" s="41">
        <v>62.1</v>
      </c>
      <c r="AF100" s="41">
        <v>23.68</v>
      </c>
      <c r="AG100" s="16">
        <f t="shared" si="10"/>
        <v>43.86</v>
      </c>
      <c r="AH100" s="16">
        <f t="shared" si="11"/>
        <v>47.61</v>
      </c>
      <c r="AJ100" s="2" t="s">
        <v>197</v>
      </c>
      <c r="AK100" s="6" t="e">
        <f>#REF!&amp;" "&amp;#REF!&amp;" "&amp;#REF!</f>
        <v>#REF!</v>
      </c>
    </row>
    <row r="101" spans="1:37" ht="78.75">
      <c r="A101" s="39">
        <v>94</v>
      </c>
      <c r="B101" s="1" t="s">
        <v>124</v>
      </c>
      <c r="C101" s="1" t="s">
        <v>280</v>
      </c>
      <c r="D101" s="1">
        <v>0</v>
      </c>
      <c r="E101" s="1">
        <v>1</v>
      </c>
      <c r="F101" s="1">
        <v>0</v>
      </c>
      <c r="G101" s="1">
        <v>1</v>
      </c>
      <c r="H101" s="1">
        <v>1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2</v>
      </c>
      <c r="S101" s="1">
        <v>0</v>
      </c>
      <c r="T101" s="1">
        <v>2</v>
      </c>
      <c r="U101" s="1">
        <v>1</v>
      </c>
      <c r="V101" s="1">
        <v>1</v>
      </c>
      <c r="W101" s="1">
        <v>0</v>
      </c>
      <c r="X101" s="1">
        <v>0</v>
      </c>
      <c r="Y101" s="1">
        <v>0</v>
      </c>
      <c r="Z101" s="1">
        <v>0</v>
      </c>
      <c r="AA101" s="15">
        <f t="shared" si="8"/>
        <v>9</v>
      </c>
      <c r="AB101" s="16">
        <f t="shared" si="9"/>
        <v>2.8125</v>
      </c>
      <c r="AC101" s="41">
        <v>154.07</v>
      </c>
      <c r="AD101" s="17">
        <v>18.489999999999998</v>
      </c>
      <c r="AE101" s="41">
        <v>57.7</v>
      </c>
      <c r="AF101" s="41">
        <v>25.48</v>
      </c>
      <c r="AG101" s="16">
        <f t="shared" si="10"/>
        <v>43.97</v>
      </c>
      <c r="AH101" s="16">
        <f t="shared" si="11"/>
        <v>46.782499999999999</v>
      </c>
      <c r="AJ101" s="18" t="s">
        <v>196</v>
      </c>
      <c r="AK101" s="6" t="e">
        <f>#REF!&amp;" "&amp;#REF!&amp;" "&amp;#REF!</f>
        <v>#REF!</v>
      </c>
    </row>
    <row r="102" spans="1:37" ht="126">
      <c r="A102" s="39">
        <v>95</v>
      </c>
      <c r="B102" s="1" t="s">
        <v>75</v>
      </c>
      <c r="C102" s="1" t="s">
        <v>261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2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5">
        <f t="shared" si="8"/>
        <v>2</v>
      </c>
      <c r="AB102" s="16">
        <f t="shared" si="9"/>
        <v>0.625</v>
      </c>
      <c r="AC102" s="41">
        <v>136.22</v>
      </c>
      <c r="AD102" s="17">
        <v>20.91</v>
      </c>
      <c r="AE102" s="41">
        <v>61.14</v>
      </c>
      <c r="AF102" s="41">
        <v>24.05</v>
      </c>
      <c r="AG102" s="16">
        <f t="shared" si="10"/>
        <v>44.96</v>
      </c>
      <c r="AH102" s="16">
        <f t="shared" si="11"/>
        <v>45.585000000000001</v>
      </c>
      <c r="AJ102" s="18" t="s">
        <v>196</v>
      </c>
      <c r="AK102" s="6" t="e">
        <f>#REF!&amp;" "&amp;#REF!&amp;" "&amp;#REF!</f>
        <v>#REF!</v>
      </c>
    </row>
    <row r="103" spans="1:37" ht="63">
      <c r="A103" s="39">
        <v>96</v>
      </c>
      <c r="B103" s="1" t="s">
        <v>87</v>
      </c>
      <c r="C103" s="1" t="s">
        <v>266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2</v>
      </c>
      <c r="N103" s="1">
        <v>0</v>
      </c>
      <c r="O103" s="1">
        <v>0</v>
      </c>
      <c r="P103" s="1">
        <v>0</v>
      </c>
      <c r="Q103" s="1">
        <v>2</v>
      </c>
      <c r="R103" s="1">
        <v>0</v>
      </c>
      <c r="S103" s="1">
        <v>2</v>
      </c>
      <c r="T103" s="1">
        <v>0</v>
      </c>
      <c r="U103" s="1">
        <v>2</v>
      </c>
      <c r="V103" s="1">
        <v>1</v>
      </c>
      <c r="W103" s="1">
        <v>0</v>
      </c>
      <c r="X103" s="1">
        <v>0</v>
      </c>
      <c r="Y103" s="1">
        <v>0</v>
      </c>
      <c r="Z103" s="1">
        <v>0</v>
      </c>
      <c r="AA103" s="15">
        <f t="shared" ref="AA103:AA117" si="12">SUM(D103:Z103)</f>
        <v>9</v>
      </c>
      <c r="AB103" s="16">
        <f t="shared" ref="AB103:AB117" si="13">(20*AA103)/64</f>
        <v>2.8125</v>
      </c>
      <c r="AC103" s="41">
        <v>148.09</v>
      </c>
      <c r="AD103" s="17">
        <v>19.23</v>
      </c>
      <c r="AE103" s="41">
        <v>64.08</v>
      </c>
      <c r="AF103" s="41">
        <v>22.95</v>
      </c>
      <c r="AG103" s="16">
        <f t="shared" ref="AG103:AG117" si="14">AD103+AF103</f>
        <v>42.18</v>
      </c>
      <c r="AH103" s="16">
        <f t="shared" ref="AH103:AH117" si="15">AB103+AG103</f>
        <v>44.9925</v>
      </c>
      <c r="AJ103" s="21" t="s">
        <v>196</v>
      </c>
      <c r="AK103" s="6" t="e">
        <f>#REF!&amp;" "&amp;#REF!&amp;" "&amp;#REF!</f>
        <v>#REF!</v>
      </c>
    </row>
    <row r="104" spans="1:37" ht="110.25">
      <c r="A104" s="39">
        <v>97</v>
      </c>
      <c r="B104" s="1" t="s">
        <v>64</v>
      </c>
      <c r="C104" s="1" t="s">
        <v>253</v>
      </c>
      <c r="D104" s="1">
        <v>1</v>
      </c>
      <c r="E104" s="1">
        <v>1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2</v>
      </c>
      <c r="R104" s="1">
        <v>0</v>
      </c>
      <c r="S104" s="1">
        <v>0</v>
      </c>
      <c r="T104" s="1">
        <v>2</v>
      </c>
      <c r="U104" s="1">
        <v>3</v>
      </c>
      <c r="V104" s="1">
        <v>3</v>
      </c>
      <c r="W104" s="1">
        <v>0</v>
      </c>
      <c r="X104" s="1">
        <v>0</v>
      </c>
      <c r="Y104" s="1">
        <v>0</v>
      </c>
      <c r="Z104" s="1">
        <v>0</v>
      </c>
      <c r="AA104" s="15">
        <f t="shared" si="12"/>
        <v>12</v>
      </c>
      <c r="AB104" s="16">
        <f t="shared" si="13"/>
        <v>3.75</v>
      </c>
      <c r="AC104" s="41">
        <v>162.58000000000001</v>
      </c>
      <c r="AD104" s="17">
        <v>17.52</v>
      </c>
      <c r="AE104" s="41">
        <v>63.73</v>
      </c>
      <c r="AF104" s="41">
        <v>23.07</v>
      </c>
      <c r="AG104" s="16">
        <f t="shared" si="14"/>
        <v>40.590000000000003</v>
      </c>
      <c r="AH104" s="16">
        <f t="shared" si="15"/>
        <v>44.34</v>
      </c>
      <c r="AJ104" s="57" t="s">
        <v>211</v>
      </c>
      <c r="AK104" s="6" t="e">
        <f>#REF!&amp;" "&amp;#REF!&amp;" "&amp;#REF!</f>
        <v>#REF!</v>
      </c>
    </row>
    <row r="105" spans="1:37" ht="78.75">
      <c r="A105" s="39">
        <v>98</v>
      </c>
      <c r="B105" s="1" t="s">
        <v>148</v>
      </c>
      <c r="C105" s="1" t="s">
        <v>286</v>
      </c>
      <c r="D105" s="1">
        <v>0</v>
      </c>
      <c r="E105" s="1">
        <v>0</v>
      </c>
      <c r="F105" s="1">
        <v>1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2</v>
      </c>
      <c r="S105" s="1">
        <v>0</v>
      </c>
      <c r="T105" s="1">
        <v>2</v>
      </c>
      <c r="U105" s="1">
        <v>3</v>
      </c>
      <c r="V105" s="1">
        <v>3</v>
      </c>
      <c r="W105" s="1">
        <v>0</v>
      </c>
      <c r="X105" s="1">
        <v>0</v>
      </c>
      <c r="Y105" s="1">
        <v>0</v>
      </c>
      <c r="Z105" s="1">
        <v>0</v>
      </c>
      <c r="AA105" s="15">
        <f t="shared" si="12"/>
        <v>11</v>
      </c>
      <c r="AB105" s="16">
        <f t="shared" si="13"/>
        <v>3.4375</v>
      </c>
      <c r="AC105" s="17">
        <v>192.14</v>
      </c>
      <c r="AD105" s="17">
        <v>14.82</v>
      </c>
      <c r="AE105" s="17">
        <v>57.84</v>
      </c>
      <c r="AF105" s="41">
        <v>25.42</v>
      </c>
      <c r="AG105" s="16">
        <f t="shared" si="14"/>
        <v>40.24</v>
      </c>
      <c r="AH105" s="16">
        <f t="shared" si="15"/>
        <v>43.677500000000002</v>
      </c>
      <c r="AJ105" s="18" t="s">
        <v>220</v>
      </c>
      <c r="AK105" s="6" t="e">
        <f>#REF!&amp;" "&amp;#REF!&amp;" "&amp;#REF!</f>
        <v>#REF!</v>
      </c>
    </row>
    <row r="106" spans="1:37" ht="78.75">
      <c r="A106" s="39">
        <v>99</v>
      </c>
      <c r="B106" s="1" t="s">
        <v>35</v>
      </c>
      <c r="C106" s="1" t="s">
        <v>235</v>
      </c>
      <c r="D106" s="1">
        <v>1</v>
      </c>
      <c r="E106" s="1">
        <v>1</v>
      </c>
      <c r="F106" s="1">
        <v>0</v>
      </c>
      <c r="G106" s="1">
        <v>1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2</v>
      </c>
      <c r="N106" s="1">
        <v>0</v>
      </c>
      <c r="O106" s="1">
        <v>0</v>
      </c>
      <c r="P106" s="1">
        <v>0</v>
      </c>
      <c r="Q106" s="1">
        <v>0</v>
      </c>
      <c r="R106" s="1">
        <v>2</v>
      </c>
      <c r="S106" s="1">
        <v>0</v>
      </c>
      <c r="T106" s="1">
        <v>0</v>
      </c>
      <c r="U106" s="1">
        <v>2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5">
        <f t="shared" si="12"/>
        <v>9</v>
      </c>
      <c r="AB106" s="16">
        <f t="shared" si="13"/>
        <v>2.8125</v>
      </c>
      <c r="AC106" s="41">
        <v>213.7</v>
      </c>
      <c r="AD106" s="17">
        <v>13.33</v>
      </c>
      <c r="AE106" s="41">
        <v>60.01</v>
      </c>
      <c r="AF106" s="41">
        <v>24.5</v>
      </c>
      <c r="AG106" s="16">
        <f t="shared" si="14"/>
        <v>37.83</v>
      </c>
      <c r="AH106" s="16">
        <f t="shared" si="15"/>
        <v>40.642499999999998</v>
      </c>
      <c r="AJ106" s="2" t="s">
        <v>199</v>
      </c>
      <c r="AK106" s="6" t="e">
        <f>#REF!&amp;" "&amp;#REF!&amp;" "&amp;#REF!</f>
        <v>#REF!</v>
      </c>
    </row>
    <row r="107" spans="1:37" ht="78.75">
      <c r="A107" s="39">
        <v>100</v>
      </c>
      <c r="B107" s="1" t="s">
        <v>186</v>
      </c>
      <c r="C107" s="1" t="s">
        <v>249</v>
      </c>
      <c r="D107" s="1">
        <v>1</v>
      </c>
      <c r="E107" s="1">
        <v>0</v>
      </c>
      <c r="F107" s="1">
        <v>0</v>
      </c>
      <c r="G107" s="1">
        <v>0</v>
      </c>
      <c r="H107" s="1">
        <v>1</v>
      </c>
      <c r="I107" s="1">
        <v>0</v>
      </c>
      <c r="J107" s="1">
        <v>0</v>
      </c>
      <c r="K107" s="1">
        <v>0</v>
      </c>
      <c r="L107" s="1">
        <v>2</v>
      </c>
      <c r="M107" s="1">
        <v>0</v>
      </c>
      <c r="N107" s="1">
        <v>0</v>
      </c>
      <c r="O107" s="1">
        <v>2</v>
      </c>
      <c r="P107" s="1">
        <v>2</v>
      </c>
      <c r="Q107" s="1">
        <v>2</v>
      </c>
      <c r="R107" s="1">
        <v>0</v>
      </c>
      <c r="S107" s="1">
        <v>2</v>
      </c>
      <c r="T107" s="1">
        <v>0</v>
      </c>
      <c r="U107" s="1">
        <v>3</v>
      </c>
      <c r="V107" s="1">
        <v>2</v>
      </c>
      <c r="W107" s="1">
        <v>0</v>
      </c>
      <c r="X107" s="1">
        <v>0</v>
      </c>
      <c r="Y107" s="1">
        <v>0</v>
      </c>
      <c r="Z107" s="1">
        <v>8</v>
      </c>
      <c r="AA107" s="15">
        <f t="shared" si="12"/>
        <v>25</v>
      </c>
      <c r="AB107" s="16">
        <f t="shared" si="13"/>
        <v>7.8125</v>
      </c>
      <c r="AC107" s="1"/>
      <c r="AD107" s="1"/>
      <c r="AE107" s="1"/>
      <c r="AF107" s="1"/>
      <c r="AG107" s="16">
        <f t="shared" si="14"/>
        <v>0</v>
      </c>
      <c r="AH107" s="16">
        <f t="shared" si="15"/>
        <v>7.8125</v>
      </c>
      <c r="AJ107" s="2" t="s">
        <v>199</v>
      </c>
      <c r="AK107" s="6" t="e">
        <f>#REF!&amp;" "&amp;#REF!&amp;" "&amp;#REF!</f>
        <v>#REF!</v>
      </c>
    </row>
    <row r="108" spans="1:37" ht="126">
      <c r="A108" s="39">
        <v>101</v>
      </c>
      <c r="B108" s="1" t="s">
        <v>93</v>
      </c>
      <c r="C108" s="1" t="s">
        <v>268</v>
      </c>
      <c r="D108" s="1">
        <v>0</v>
      </c>
      <c r="E108" s="1">
        <v>1</v>
      </c>
      <c r="F108" s="1">
        <v>1</v>
      </c>
      <c r="G108" s="1">
        <v>1</v>
      </c>
      <c r="H108" s="1">
        <v>1</v>
      </c>
      <c r="I108" s="1">
        <v>0</v>
      </c>
      <c r="J108" s="1">
        <v>0</v>
      </c>
      <c r="K108" s="1">
        <v>0</v>
      </c>
      <c r="L108" s="1">
        <v>0</v>
      </c>
      <c r="M108" s="1">
        <v>2</v>
      </c>
      <c r="N108" s="1">
        <v>2</v>
      </c>
      <c r="O108" s="1">
        <v>0</v>
      </c>
      <c r="P108" s="1">
        <v>2</v>
      </c>
      <c r="Q108" s="1">
        <v>2</v>
      </c>
      <c r="R108" s="1">
        <v>0</v>
      </c>
      <c r="S108" s="1">
        <v>0</v>
      </c>
      <c r="T108" s="1">
        <v>0</v>
      </c>
      <c r="U108" s="1">
        <v>5</v>
      </c>
      <c r="V108" s="1">
        <v>2</v>
      </c>
      <c r="W108" s="1">
        <v>0</v>
      </c>
      <c r="X108" s="1">
        <v>0</v>
      </c>
      <c r="Y108" s="1">
        <v>0</v>
      </c>
      <c r="Z108" s="1">
        <v>2</v>
      </c>
      <c r="AA108" s="15">
        <f t="shared" si="12"/>
        <v>21</v>
      </c>
      <c r="AB108" s="16">
        <f t="shared" si="13"/>
        <v>6.5625</v>
      </c>
      <c r="AC108" s="1"/>
      <c r="AD108" s="1"/>
      <c r="AE108" s="1"/>
      <c r="AF108" s="1"/>
      <c r="AG108" s="16">
        <f t="shared" si="14"/>
        <v>0</v>
      </c>
      <c r="AH108" s="16">
        <f t="shared" si="15"/>
        <v>6.5625</v>
      </c>
      <c r="AJ108" s="24" t="s">
        <v>208</v>
      </c>
      <c r="AK108" s="6" t="e">
        <f>#REF!&amp;" "&amp;#REF!&amp;" "&amp;#REF!</f>
        <v>#REF!</v>
      </c>
    </row>
    <row r="109" spans="1:37" ht="78.75">
      <c r="A109" s="39">
        <v>102</v>
      </c>
      <c r="B109" s="1" t="s">
        <v>67</v>
      </c>
      <c r="C109" s="1" t="s">
        <v>256</v>
      </c>
      <c r="D109" s="1">
        <v>0</v>
      </c>
      <c r="E109" s="1">
        <v>0</v>
      </c>
      <c r="F109" s="1">
        <v>0</v>
      </c>
      <c r="G109" s="1">
        <v>1</v>
      </c>
      <c r="H109" s="1">
        <v>0</v>
      </c>
      <c r="I109" s="1">
        <v>0</v>
      </c>
      <c r="J109" s="1">
        <v>0</v>
      </c>
      <c r="K109" s="1">
        <v>2</v>
      </c>
      <c r="L109" s="1">
        <v>0</v>
      </c>
      <c r="M109" s="1">
        <v>2</v>
      </c>
      <c r="N109" s="1">
        <v>0</v>
      </c>
      <c r="O109" s="1">
        <v>0</v>
      </c>
      <c r="P109" s="1">
        <v>0</v>
      </c>
      <c r="Q109" s="1">
        <v>2</v>
      </c>
      <c r="R109" s="1">
        <v>2</v>
      </c>
      <c r="S109" s="1">
        <v>2</v>
      </c>
      <c r="T109" s="1">
        <v>2</v>
      </c>
      <c r="U109" s="1">
        <v>3</v>
      </c>
      <c r="V109" s="1">
        <v>3</v>
      </c>
      <c r="W109" s="1">
        <v>1</v>
      </c>
      <c r="X109" s="1">
        <v>0</v>
      </c>
      <c r="Y109" s="1">
        <v>0</v>
      </c>
      <c r="Z109" s="1">
        <v>0</v>
      </c>
      <c r="AA109" s="15">
        <f t="shared" si="12"/>
        <v>20</v>
      </c>
      <c r="AB109" s="16">
        <f t="shared" si="13"/>
        <v>6.25</v>
      </c>
      <c r="AC109" s="1"/>
      <c r="AD109" s="1"/>
      <c r="AE109" s="1"/>
      <c r="AF109" s="1"/>
      <c r="AG109" s="16">
        <f t="shared" si="14"/>
        <v>0</v>
      </c>
      <c r="AH109" s="16">
        <f t="shared" si="15"/>
        <v>6.25</v>
      </c>
      <c r="AJ109" s="2" t="s">
        <v>199</v>
      </c>
      <c r="AK109" s="6" t="e">
        <f>#REF!&amp;" "&amp;#REF!&amp;" "&amp;#REF!</f>
        <v>#REF!</v>
      </c>
    </row>
    <row r="110" spans="1:37" ht="78.75">
      <c r="A110" s="39">
        <v>103</v>
      </c>
      <c r="B110" s="1" t="s">
        <v>121</v>
      </c>
      <c r="C110" s="1" t="s">
        <v>255</v>
      </c>
      <c r="D110" s="1">
        <v>1</v>
      </c>
      <c r="E110" s="1">
        <v>0</v>
      </c>
      <c r="F110" s="1">
        <v>0</v>
      </c>
      <c r="G110" s="1">
        <v>1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2</v>
      </c>
      <c r="N110" s="1">
        <v>0</v>
      </c>
      <c r="O110" s="1">
        <v>0</v>
      </c>
      <c r="P110" s="1">
        <v>0</v>
      </c>
      <c r="Q110" s="1">
        <v>2</v>
      </c>
      <c r="R110" s="1">
        <v>2</v>
      </c>
      <c r="S110" s="1">
        <v>0</v>
      </c>
      <c r="T110" s="1">
        <v>2</v>
      </c>
      <c r="U110" s="1">
        <v>3</v>
      </c>
      <c r="V110" s="1">
        <v>1</v>
      </c>
      <c r="W110" s="1">
        <v>0</v>
      </c>
      <c r="X110" s="1">
        <v>0</v>
      </c>
      <c r="Y110" s="1">
        <v>0</v>
      </c>
      <c r="Z110" s="1">
        <v>0</v>
      </c>
      <c r="AA110" s="15">
        <f t="shared" si="12"/>
        <v>14</v>
      </c>
      <c r="AB110" s="16">
        <f t="shared" si="13"/>
        <v>4.375</v>
      </c>
      <c r="AC110" s="1"/>
      <c r="AD110" s="1"/>
      <c r="AE110" s="1"/>
      <c r="AF110" s="1"/>
      <c r="AG110" s="16">
        <f t="shared" si="14"/>
        <v>0</v>
      </c>
      <c r="AH110" s="16">
        <f t="shared" si="15"/>
        <v>4.375</v>
      </c>
      <c r="AJ110" s="18" t="s">
        <v>201</v>
      </c>
      <c r="AK110" s="6" t="e">
        <f>#REF!&amp;" "&amp;#REF!&amp;" "&amp;#REF!</f>
        <v>#REF!</v>
      </c>
    </row>
    <row r="111" spans="1:37" ht="78.75">
      <c r="A111" s="39">
        <v>104</v>
      </c>
      <c r="B111" s="1" t="s">
        <v>188</v>
      </c>
      <c r="C111" s="54" t="s">
        <v>262</v>
      </c>
      <c r="D111" s="1">
        <v>1</v>
      </c>
      <c r="E111" s="1">
        <v>0</v>
      </c>
      <c r="F111" s="1">
        <v>1</v>
      </c>
      <c r="G111" s="1">
        <v>1</v>
      </c>
      <c r="H111" s="1">
        <v>1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2</v>
      </c>
      <c r="R111" s="1">
        <v>0</v>
      </c>
      <c r="S111" s="1">
        <v>0</v>
      </c>
      <c r="T111" s="1">
        <v>0</v>
      </c>
      <c r="U111" s="1">
        <v>3</v>
      </c>
      <c r="V111" s="1">
        <v>3</v>
      </c>
      <c r="W111" s="1">
        <v>0</v>
      </c>
      <c r="X111" s="1">
        <v>0</v>
      </c>
      <c r="Y111" s="1">
        <v>0</v>
      </c>
      <c r="Z111" s="1">
        <v>2</v>
      </c>
      <c r="AA111" s="15">
        <f t="shared" si="12"/>
        <v>14</v>
      </c>
      <c r="AB111" s="16">
        <f t="shared" si="13"/>
        <v>4.375</v>
      </c>
      <c r="AC111" s="1"/>
      <c r="AD111" s="1"/>
      <c r="AE111" s="1"/>
      <c r="AF111" s="1"/>
      <c r="AG111" s="16">
        <f t="shared" si="14"/>
        <v>0</v>
      </c>
      <c r="AH111" s="16">
        <f t="shared" si="15"/>
        <v>4.375</v>
      </c>
      <c r="AJ111" s="52" t="s">
        <v>226</v>
      </c>
      <c r="AK111" s="6" t="e">
        <f>#REF!&amp;" "&amp;#REF!&amp;" "&amp;#REF!</f>
        <v>#REF!</v>
      </c>
    </row>
    <row r="112" spans="1:37" ht="78.75">
      <c r="A112" s="39">
        <v>105</v>
      </c>
      <c r="B112" s="1" t="s">
        <v>53</v>
      </c>
      <c r="C112" s="1" t="s">
        <v>249</v>
      </c>
      <c r="D112" s="1">
        <v>0</v>
      </c>
      <c r="E112" s="1">
        <v>1</v>
      </c>
      <c r="F112" s="1">
        <v>0</v>
      </c>
      <c r="G112" s="1">
        <v>1</v>
      </c>
      <c r="H112" s="1">
        <v>0</v>
      </c>
      <c r="I112" s="1">
        <v>0</v>
      </c>
      <c r="J112" s="1">
        <v>0</v>
      </c>
      <c r="K112" s="1">
        <v>0</v>
      </c>
      <c r="L112" s="1">
        <v>2</v>
      </c>
      <c r="M112" s="1">
        <v>0</v>
      </c>
      <c r="N112" s="1">
        <v>2</v>
      </c>
      <c r="O112" s="1">
        <v>0</v>
      </c>
      <c r="P112" s="1">
        <v>0</v>
      </c>
      <c r="Q112" s="1">
        <v>2</v>
      </c>
      <c r="R112" s="1">
        <v>2</v>
      </c>
      <c r="S112" s="1">
        <v>0</v>
      </c>
      <c r="T112" s="1">
        <v>2</v>
      </c>
      <c r="U112" s="1">
        <v>1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5">
        <f t="shared" si="12"/>
        <v>13</v>
      </c>
      <c r="AB112" s="16">
        <f t="shared" si="13"/>
        <v>4.0625</v>
      </c>
      <c r="AC112" s="1"/>
      <c r="AD112" s="1"/>
      <c r="AE112" s="1"/>
      <c r="AF112" s="1"/>
      <c r="AG112" s="16">
        <f t="shared" si="14"/>
        <v>0</v>
      </c>
      <c r="AH112" s="16">
        <f t="shared" si="15"/>
        <v>4.0625</v>
      </c>
      <c r="AJ112" s="25" t="s">
        <v>199</v>
      </c>
      <c r="AK112" s="6" t="e">
        <f>#REF!&amp;" "&amp;#REF!&amp;" "&amp;#REF!</f>
        <v>#REF!</v>
      </c>
    </row>
    <row r="113" spans="1:37" ht="94.5">
      <c r="A113" s="39">
        <v>106</v>
      </c>
      <c r="B113" s="1" t="s">
        <v>103</v>
      </c>
      <c r="C113" s="1" t="s">
        <v>273</v>
      </c>
      <c r="D113" s="1">
        <v>0</v>
      </c>
      <c r="E113" s="1">
        <v>1</v>
      </c>
      <c r="F113" s="1">
        <v>0</v>
      </c>
      <c r="G113" s="1">
        <v>1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2</v>
      </c>
      <c r="N113" s="1">
        <v>0</v>
      </c>
      <c r="O113" s="1">
        <v>0</v>
      </c>
      <c r="P113" s="1">
        <v>0</v>
      </c>
      <c r="Q113" s="1">
        <v>2</v>
      </c>
      <c r="R113" s="1">
        <v>2</v>
      </c>
      <c r="S113" s="1">
        <v>0</v>
      </c>
      <c r="T113" s="1">
        <v>0</v>
      </c>
      <c r="U113" s="1">
        <v>2</v>
      </c>
      <c r="V113" s="1">
        <v>3</v>
      </c>
      <c r="W113" s="1">
        <v>0</v>
      </c>
      <c r="X113" s="1">
        <v>0</v>
      </c>
      <c r="Y113" s="1">
        <v>0</v>
      </c>
      <c r="Z113" s="1">
        <v>0</v>
      </c>
      <c r="AA113" s="15">
        <f t="shared" si="12"/>
        <v>13</v>
      </c>
      <c r="AB113" s="16">
        <f t="shared" si="13"/>
        <v>4.0625</v>
      </c>
      <c r="AC113" s="1"/>
      <c r="AD113" s="1"/>
      <c r="AE113" s="1"/>
      <c r="AF113" s="1"/>
      <c r="AG113" s="16">
        <f t="shared" si="14"/>
        <v>0</v>
      </c>
      <c r="AH113" s="16">
        <f t="shared" si="15"/>
        <v>4.0625</v>
      </c>
      <c r="AJ113" s="25" t="s">
        <v>218</v>
      </c>
      <c r="AK113" s="6" t="e">
        <f>#REF!&amp;" "&amp;#REF!&amp;" "&amp;#REF!</f>
        <v>#REF!</v>
      </c>
    </row>
    <row r="114" spans="1:37" ht="78.75">
      <c r="A114" s="39">
        <v>107</v>
      </c>
      <c r="B114" s="1" t="s">
        <v>92</v>
      </c>
      <c r="C114" s="1" t="s">
        <v>255</v>
      </c>
      <c r="D114" s="1">
        <v>0</v>
      </c>
      <c r="E114" s="1">
        <v>1</v>
      </c>
      <c r="F114" s="1">
        <v>0</v>
      </c>
      <c r="G114" s="1">
        <v>1</v>
      </c>
      <c r="H114" s="1">
        <v>0</v>
      </c>
      <c r="I114" s="1">
        <v>1</v>
      </c>
      <c r="J114" s="1">
        <v>0</v>
      </c>
      <c r="K114" s="1">
        <v>0</v>
      </c>
      <c r="L114" s="1">
        <v>0</v>
      </c>
      <c r="M114" s="1">
        <v>2</v>
      </c>
      <c r="N114" s="1">
        <v>0</v>
      </c>
      <c r="O114" s="1">
        <v>0</v>
      </c>
      <c r="P114" s="1">
        <v>0</v>
      </c>
      <c r="Q114" s="1">
        <v>2</v>
      </c>
      <c r="R114" s="1">
        <v>0</v>
      </c>
      <c r="S114" s="1">
        <v>0</v>
      </c>
      <c r="T114" s="1">
        <v>0</v>
      </c>
      <c r="U114" s="1">
        <v>3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5">
        <f t="shared" si="12"/>
        <v>10</v>
      </c>
      <c r="AB114" s="16">
        <f t="shared" si="13"/>
        <v>3.125</v>
      </c>
      <c r="AC114" s="1"/>
      <c r="AD114" s="1"/>
      <c r="AE114" s="1"/>
      <c r="AF114" s="1"/>
      <c r="AG114" s="16">
        <f t="shared" si="14"/>
        <v>0</v>
      </c>
      <c r="AH114" s="16">
        <f t="shared" si="15"/>
        <v>3.125</v>
      </c>
      <c r="AJ114" s="18" t="s">
        <v>201</v>
      </c>
      <c r="AK114" s="6" t="e">
        <f>#REF!&amp;" "&amp;#REF!&amp;" "&amp;#REF!</f>
        <v>#REF!</v>
      </c>
    </row>
    <row r="115" spans="1:37" ht="78.75">
      <c r="A115" s="39">
        <v>108</v>
      </c>
      <c r="B115" s="1" t="s">
        <v>182</v>
      </c>
      <c r="C115" s="1" t="s">
        <v>256</v>
      </c>
      <c r="D115" s="1">
        <v>0</v>
      </c>
      <c r="E115" s="1">
        <v>0</v>
      </c>
      <c r="F115" s="1">
        <v>0</v>
      </c>
      <c r="G115" s="1">
        <v>1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2</v>
      </c>
      <c r="P115" s="1">
        <v>0</v>
      </c>
      <c r="Q115" s="1">
        <v>0</v>
      </c>
      <c r="R115" s="1">
        <v>2</v>
      </c>
      <c r="S115" s="1">
        <v>0</v>
      </c>
      <c r="T115" s="1">
        <v>0</v>
      </c>
      <c r="U115" s="1">
        <v>3</v>
      </c>
      <c r="V115" s="1">
        <v>2</v>
      </c>
      <c r="W115" s="1">
        <v>0</v>
      </c>
      <c r="X115" s="1">
        <v>0</v>
      </c>
      <c r="Y115" s="1">
        <v>0</v>
      </c>
      <c r="Z115" s="1">
        <v>0</v>
      </c>
      <c r="AA115" s="15">
        <f t="shared" si="12"/>
        <v>10</v>
      </c>
      <c r="AB115" s="16">
        <f t="shared" si="13"/>
        <v>3.125</v>
      </c>
      <c r="AC115" s="1"/>
      <c r="AD115" s="1"/>
      <c r="AE115" s="1"/>
      <c r="AF115" s="1"/>
      <c r="AG115" s="16">
        <f t="shared" si="14"/>
        <v>0</v>
      </c>
      <c r="AH115" s="16">
        <f t="shared" si="15"/>
        <v>3.125</v>
      </c>
      <c r="AJ115" s="2" t="s">
        <v>199</v>
      </c>
      <c r="AK115" s="6" t="e">
        <f>#REF!&amp;" "&amp;#REF!&amp;" "&amp;#REF!</f>
        <v>#REF!</v>
      </c>
    </row>
    <row r="116" spans="1:37" ht="110.25">
      <c r="A116" s="39">
        <v>109</v>
      </c>
      <c r="B116" s="1" t="s">
        <v>191</v>
      </c>
      <c r="C116" s="1" t="s">
        <v>253</v>
      </c>
      <c r="D116" s="1">
        <v>0</v>
      </c>
      <c r="E116" s="1">
        <v>0</v>
      </c>
      <c r="F116" s="1">
        <v>1</v>
      </c>
      <c r="G116" s="1">
        <v>1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2</v>
      </c>
      <c r="R116" s="1">
        <v>0</v>
      </c>
      <c r="S116" s="1">
        <v>0</v>
      </c>
      <c r="T116" s="1">
        <v>2</v>
      </c>
      <c r="U116" s="1">
        <v>2</v>
      </c>
      <c r="V116" s="1">
        <v>2</v>
      </c>
      <c r="W116" s="1">
        <v>0</v>
      </c>
      <c r="X116" s="1">
        <v>0</v>
      </c>
      <c r="Y116" s="1">
        <v>0</v>
      </c>
      <c r="Z116" s="1">
        <v>0</v>
      </c>
      <c r="AA116" s="15">
        <f t="shared" si="12"/>
        <v>10</v>
      </c>
      <c r="AB116" s="16">
        <f t="shared" si="13"/>
        <v>3.125</v>
      </c>
      <c r="AC116" s="1"/>
      <c r="AD116" s="1"/>
      <c r="AE116" s="1"/>
      <c r="AF116" s="1"/>
      <c r="AG116" s="16">
        <f t="shared" si="14"/>
        <v>0</v>
      </c>
      <c r="AH116" s="16">
        <f t="shared" si="15"/>
        <v>3.125</v>
      </c>
      <c r="AJ116" s="2" t="s">
        <v>211</v>
      </c>
      <c r="AK116" s="6" t="e">
        <f>#REF!&amp;" "&amp;#REF!&amp;" "&amp;#REF!</f>
        <v>#REF!</v>
      </c>
    </row>
    <row r="117" spans="1:37" ht="78.75">
      <c r="A117" s="39">
        <v>110</v>
      </c>
      <c r="B117" s="1" t="s">
        <v>81</v>
      </c>
      <c r="C117" s="1" t="s">
        <v>249</v>
      </c>
      <c r="D117" s="1">
        <v>0</v>
      </c>
      <c r="E117" s="1">
        <v>0</v>
      </c>
      <c r="F117" s="1">
        <v>0</v>
      </c>
      <c r="G117" s="1">
        <v>1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2</v>
      </c>
      <c r="N117" s="1">
        <v>0</v>
      </c>
      <c r="O117" s="1">
        <v>0</v>
      </c>
      <c r="P117" s="1">
        <v>0</v>
      </c>
      <c r="Q117" s="1">
        <v>2</v>
      </c>
      <c r="R117" s="1">
        <v>0</v>
      </c>
      <c r="S117" s="1">
        <v>0</v>
      </c>
      <c r="T117" s="1">
        <v>2</v>
      </c>
      <c r="U117" s="1">
        <v>0</v>
      </c>
      <c r="V117" s="1">
        <v>1</v>
      </c>
      <c r="W117" s="1">
        <v>0</v>
      </c>
      <c r="X117" s="1">
        <v>0</v>
      </c>
      <c r="Y117" s="1">
        <v>0</v>
      </c>
      <c r="Z117" s="1">
        <v>0</v>
      </c>
      <c r="AA117" s="15">
        <f t="shared" si="12"/>
        <v>8</v>
      </c>
      <c r="AB117" s="16">
        <f t="shared" si="13"/>
        <v>2.5</v>
      </c>
      <c r="AC117" s="1"/>
      <c r="AD117" s="1"/>
      <c r="AE117" s="1"/>
      <c r="AF117" s="1"/>
      <c r="AG117" s="16">
        <f t="shared" si="14"/>
        <v>0</v>
      </c>
      <c r="AH117" s="16">
        <f t="shared" si="15"/>
        <v>2.5</v>
      </c>
      <c r="AJ117" s="25" t="s">
        <v>199</v>
      </c>
      <c r="AK117" s="6" t="e">
        <f>#REF!&amp;" "&amp;#REF!&amp;" "&amp;#REF!</f>
        <v>#REF!</v>
      </c>
    </row>
  </sheetData>
  <mergeCells count="24">
    <mergeCell ref="A1:AG1"/>
    <mergeCell ref="D2:AB3"/>
    <mergeCell ref="AC2:AG3"/>
    <mergeCell ref="AH2:AH6"/>
    <mergeCell ref="A4:A5"/>
    <mergeCell ref="B4:B5"/>
    <mergeCell ref="D4:J5"/>
    <mergeCell ref="K4:Q5"/>
    <mergeCell ref="AG4:AG6"/>
    <mergeCell ref="AC5:AC6"/>
    <mergeCell ref="AD5:AD6"/>
    <mergeCell ref="AE5:AE6"/>
    <mergeCell ref="AF5:AF6"/>
    <mergeCell ref="C4:C5"/>
    <mergeCell ref="A6:C6"/>
    <mergeCell ref="A7:C7"/>
    <mergeCell ref="AC4:AD4"/>
    <mergeCell ref="AE4:AF4"/>
    <mergeCell ref="R4:T5"/>
    <mergeCell ref="U4:V5"/>
    <mergeCell ref="W4:X5"/>
    <mergeCell ref="Y4:Z5"/>
    <mergeCell ref="AA4:AA6"/>
    <mergeCell ref="AB4:AB6"/>
  </mergeCells>
  <dataValidations count="1">
    <dataValidation type="list" allowBlank="1" showInputMessage="1" showErrorMessage="1" sqref="C89">
      <formula1>level</formula1>
    </dataValidation>
  </dataValidations>
  <pageMargins left="0.7" right="0.7" top="0.75" bottom="0.75" header="0.3" footer="0.3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"/>
  <sheetViews>
    <sheetView view="pageBreakPreview" topLeftCell="A70" zoomScale="60" zoomScaleNormal="80" workbookViewId="0">
      <selection activeCell="D27" sqref="D27"/>
    </sheetView>
  </sheetViews>
  <sheetFormatPr defaultColWidth="9" defaultRowHeight="15.75"/>
  <cols>
    <col min="1" max="1" width="6.140625" style="38" customWidth="1"/>
    <col min="2" max="2" width="14.42578125" style="6" customWidth="1"/>
    <col min="3" max="3" width="34.42578125" style="6" customWidth="1"/>
    <col min="4" max="4" width="5" style="6" customWidth="1"/>
    <col min="5" max="5" width="4.5703125" style="6" customWidth="1"/>
    <col min="6" max="6" width="4.28515625" style="6" customWidth="1"/>
    <col min="7" max="7" width="4" style="6" customWidth="1"/>
    <col min="8" max="8" width="3.85546875" style="6" customWidth="1"/>
    <col min="9" max="9" width="3.42578125" style="6" customWidth="1"/>
    <col min="10" max="10" width="3.5703125" style="6" customWidth="1"/>
    <col min="11" max="11" width="3.7109375" style="6" customWidth="1"/>
    <col min="12" max="12" width="3.42578125" style="6" customWidth="1"/>
    <col min="13" max="13" width="4.140625" style="6" customWidth="1"/>
    <col min="14" max="14" width="4.28515625" style="6" customWidth="1"/>
    <col min="15" max="15" width="4.140625" style="6" customWidth="1"/>
    <col min="16" max="16" width="4.28515625" style="6" customWidth="1"/>
    <col min="17" max="17" width="4" style="6" customWidth="1"/>
    <col min="18" max="18" width="5.42578125" style="6" customWidth="1"/>
    <col min="19" max="19" width="4.7109375" style="6" customWidth="1"/>
    <col min="20" max="20" width="5.42578125" style="6" customWidth="1"/>
    <col min="21" max="21" width="6.5703125" style="6" customWidth="1"/>
    <col min="22" max="22" width="7" style="6" customWidth="1"/>
    <col min="23" max="23" width="7.5703125" style="6" customWidth="1"/>
    <col min="24" max="24" width="8" style="6" customWidth="1"/>
    <col min="25" max="26" width="5" style="6" customWidth="1"/>
    <col min="27" max="27" width="16.85546875" style="6" customWidth="1"/>
    <col min="28" max="28" width="16" style="6" customWidth="1"/>
    <col min="29" max="29" width="15" style="6" customWidth="1"/>
    <col min="30" max="30" width="15.42578125" style="6" customWidth="1"/>
    <col min="31" max="31" width="14.42578125" style="6" customWidth="1"/>
    <col min="32" max="32" width="15.28515625" style="6" customWidth="1"/>
    <col min="33" max="33" width="16.7109375" style="6" customWidth="1"/>
    <col min="34" max="34" width="15.28515625" style="6" customWidth="1"/>
    <col min="35" max="35" width="41.5703125" style="6" customWidth="1"/>
    <col min="36" max="36" width="25.28515625" style="6" hidden="1" customWidth="1"/>
    <col min="37" max="37" width="31.5703125" style="6" hidden="1" customWidth="1"/>
    <col min="38" max="16384" width="9" style="6"/>
  </cols>
  <sheetData>
    <row r="1" spans="1:37" s="7" customFormat="1" ht="27" customHeight="1">
      <c r="A1" s="65" t="s">
        <v>299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"/>
    </row>
    <row r="2" spans="1:37" s="7" customFormat="1" ht="15.75" customHeight="1">
      <c r="A2" s="8"/>
      <c r="B2" s="9"/>
      <c r="C2" s="10"/>
      <c r="D2" s="67" t="s">
        <v>0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 t="s">
        <v>1</v>
      </c>
      <c r="AD2" s="67"/>
      <c r="AE2" s="67"/>
      <c r="AF2" s="67"/>
      <c r="AG2" s="67"/>
      <c r="AH2" s="63" t="s">
        <v>2</v>
      </c>
    </row>
    <row r="3" spans="1:37" s="7" customFormat="1" ht="15.75" customHeight="1">
      <c r="A3" s="8"/>
      <c r="B3" s="9"/>
      <c r="C3" s="10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3"/>
    </row>
    <row r="4" spans="1:37" ht="28.5" customHeight="1">
      <c r="A4" s="68" t="s">
        <v>3</v>
      </c>
      <c r="B4" s="63" t="s">
        <v>4</v>
      </c>
      <c r="C4" s="69" t="s">
        <v>297</v>
      </c>
      <c r="D4" s="68" t="s">
        <v>5</v>
      </c>
      <c r="E4" s="68"/>
      <c r="F4" s="68"/>
      <c r="G4" s="68"/>
      <c r="H4" s="68"/>
      <c r="I4" s="68"/>
      <c r="J4" s="68"/>
      <c r="K4" s="63" t="s">
        <v>6</v>
      </c>
      <c r="L4" s="63"/>
      <c r="M4" s="63"/>
      <c r="N4" s="63"/>
      <c r="O4" s="63"/>
      <c r="P4" s="63"/>
      <c r="Q4" s="63"/>
      <c r="R4" s="63" t="s">
        <v>7</v>
      </c>
      <c r="S4" s="63"/>
      <c r="T4" s="63"/>
      <c r="U4" s="63" t="s">
        <v>8</v>
      </c>
      <c r="V4" s="63"/>
      <c r="W4" s="64" t="s">
        <v>9</v>
      </c>
      <c r="X4" s="64"/>
      <c r="Y4" s="63" t="s">
        <v>10</v>
      </c>
      <c r="Z4" s="63"/>
      <c r="AA4" s="63" t="s">
        <v>11</v>
      </c>
      <c r="AB4" s="63" t="s">
        <v>12</v>
      </c>
      <c r="AC4" s="61" t="s">
        <v>13</v>
      </c>
      <c r="AD4" s="62"/>
      <c r="AE4" s="61" t="s">
        <v>14</v>
      </c>
      <c r="AF4" s="62"/>
      <c r="AG4" s="63" t="s">
        <v>15</v>
      </c>
      <c r="AH4" s="63"/>
    </row>
    <row r="5" spans="1:37" ht="51" customHeight="1">
      <c r="A5" s="68"/>
      <c r="B5" s="63"/>
      <c r="C5" s="70"/>
      <c r="D5" s="68"/>
      <c r="E5" s="68"/>
      <c r="F5" s="68"/>
      <c r="G5" s="68"/>
      <c r="H5" s="68"/>
      <c r="I5" s="68"/>
      <c r="J5" s="68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4"/>
      <c r="X5" s="64"/>
      <c r="Y5" s="63"/>
      <c r="Z5" s="63"/>
      <c r="AA5" s="63"/>
      <c r="AB5" s="63"/>
      <c r="AC5" s="68" t="s">
        <v>16</v>
      </c>
      <c r="AD5" s="63" t="s">
        <v>17</v>
      </c>
      <c r="AE5" s="68" t="s">
        <v>16</v>
      </c>
      <c r="AF5" s="63" t="s">
        <v>17</v>
      </c>
      <c r="AG5" s="63"/>
      <c r="AH5" s="63"/>
    </row>
    <row r="6" spans="1:37">
      <c r="A6" s="71" t="s">
        <v>18</v>
      </c>
      <c r="B6" s="72"/>
      <c r="C6" s="73"/>
      <c r="D6" s="8">
        <v>1</v>
      </c>
      <c r="E6" s="8">
        <v>2</v>
      </c>
      <c r="F6" s="8">
        <v>3</v>
      </c>
      <c r="G6" s="8">
        <v>4</v>
      </c>
      <c r="H6" s="8">
        <v>5</v>
      </c>
      <c r="I6" s="8">
        <v>6</v>
      </c>
      <c r="J6" s="8">
        <v>7</v>
      </c>
      <c r="K6" s="8">
        <v>8</v>
      </c>
      <c r="L6" s="8">
        <v>9</v>
      </c>
      <c r="M6" s="8">
        <v>10</v>
      </c>
      <c r="N6" s="8">
        <v>11</v>
      </c>
      <c r="O6" s="8">
        <v>12</v>
      </c>
      <c r="P6" s="8">
        <v>13</v>
      </c>
      <c r="Q6" s="8">
        <v>14</v>
      </c>
      <c r="R6" s="8">
        <v>15</v>
      </c>
      <c r="S6" s="8">
        <v>16</v>
      </c>
      <c r="T6" s="8">
        <v>17</v>
      </c>
      <c r="U6" s="8">
        <v>18</v>
      </c>
      <c r="V6" s="8">
        <v>19</v>
      </c>
      <c r="W6" s="8">
        <v>20</v>
      </c>
      <c r="X6" s="8">
        <v>21</v>
      </c>
      <c r="Y6" s="8">
        <v>22</v>
      </c>
      <c r="Z6" s="8">
        <v>23</v>
      </c>
      <c r="AA6" s="63"/>
      <c r="AB6" s="63"/>
      <c r="AC6" s="68"/>
      <c r="AD6" s="63"/>
      <c r="AE6" s="68"/>
      <c r="AF6" s="63"/>
      <c r="AG6" s="63"/>
      <c r="AH6" s="63"/>
    </row>
    <row r="7" spans="1:37" s="14" customFormat="1" ht="27.75" customHeight="1">
      <c r="A7" s="58" t="s">
        <v>19</v>
      </c>
      <c r="B7" s="59"/>
      <c r="C7" s="60"/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1">
        <v>1</v>
      </c>
      <c r="K7" s="11">
        <v>3</v>
      </c>
      <c r="L7" s="11">
        <v>2</v>
      </c>
      <c r="M7" s="11">
        <v>2</v>
      </c>
      <c r="N7" s="11">
        <v>2</v>
      </c>
      <c r="O7" s="11">
        <v>2</v>
      </c>
      <c r="P7" s="11">
        <v>2</v>
      </c>
      <c r="Q7" s="11">
        <v>2</v>
      </c>
      <c r="R7" s="11">
        <v>2</v>
      </c>
      <c r="S7" s="11">
        <v>2</v>
      </c>
      <c r="T7" s="11">
        <v>2</v>
      </c>
      <c r="U7" s="11">
        <v>5</v>
      </c>
      <c r="V7" s="11">
        <v>5</v>
      </c>
      <c r="W7" s="11">
        <v>5</v>
      </c>
      <c r="X7" s="11">
        <v>5</v>
      </c>
      <c r="Y7" s="11">
        <v>8</v>
      </c>
      <c r="Z7" s="11">
        <v>8</v>
      </c>
      <c r="AA7" s="11">
        <f t="shared" ref="AA7:AA38" si="0">SUM(D7:Z7)</f>
        <v>64</v>
      </c>
      <c r="AB7" s="12">
        <f t="shared" ref="AB7:AB38" si="1">(20*AA7)/64</f>
        <v>20</v>
      </c>
      <c r="AC7" s="13" t="s">
        <v>20</v>
      </c>
      <c r="AD7" s="12">
        <v>40</v>
      </c>
      <c r="AE7" s="13" t="s">
        <v>20</v>
      </c>
      <c r="AF7" s="12">
        <v>40</v>
      </c>
      <c r="AG7" s="12">
        <f t="shared" ref="AG7:AG38" si="2">AD7+AF7</f>
        <v>80</v>
      </c>
      <c r="AH7" s="12">
        <f t="shared" ref="AH7:AH38" si="3">AB7+AG7</f>
        <v>100</v>
      </c>
    </row>
    <row r="8" spans="1:37" ht="78.75">
      <c r="A8" s="8">
        <v>1</v>
      </c>
      <c r="B8" s="1" t="s">
        <v>185</v>
      </c>
      <c r="C8" s="1" t="s">
        <v>264</v>
      </c>
      <c r="D8" s="1">
        <v>1</v>
      </c>
      <c r="E8" s="1">
        <v>0</v>
      </c>
      <c r="F8" s="1">
        <v>0</v>
      </c>
      <c r="G8" s="1">
        <v>1</v>
      </c>
      <c r="H8" s="1">
        <v>0</v>
      </c>
      <c r="I8" s="1">
        <v>0</v>
      </c>
      <c r="J8" s="1">
        <v>0</v>
      </c>
      <c r="K8" s="1">
        <v>0</v>
      </c>
      <c r="L8" s="1">
        <v>2</v>
      </c>
      <c r="M8" s="1">
        <v>2</v>
      </c>
      <c r="N8" s="1">
        <v>0</v>
      </c>
      <c r="O8" s="1">
        <v>2</v>
      </c>
      <c r="P8" s="1">
        <v>0</v>
      </c>
      <c r="Q8" s="1">
        <v>2</v>
      </c>
      <c r="R8" s="1">
        <v>2</v>
      </c>
      <c r="S8" s="1">
        <v>0</v>
      </c>
      <c r="T8" s="1">
        <v>0</v>
      </c>
      <c r="U8" s="1">
        <v>5</v>
      </c>
      <c r="V8" s="1">
        <v>2</v>
      </c>
      <c r="W8" s="1">
        <v>0</v>
      </c>
      <c r="X8" s="1">
        <v>0</v>
      </c>
      <c r="Y8" s="1">
        <v>0</v>
      </c>
      <c r="Z8" s="1">
        <v>8</v>
      </c>
      <c r="AA8" s="15">
        <f t="shared" si="0"/>
        <v>27</v>
      </c>
      <c r="AB8" s="16">
        <f t="shared" si="1"/>
        <v>8.4375</v>
      </c>
      <c r="AC8" s="16">
        <v>81.34</v>
      </c>
      <c r="AD8" s="16">
        <v>40</v>
      </c>
      <c r="AE8" s="16">
        <v>50.27</v>
      </c>
      <c r="AF8" s="16">
        <v>33.42</v>
      </c>
      <c r="AG8" s="16">
        <f t="shared" si="2"/>
        <v>73.42</v>
      </c>
      <c r="AH8" s="16">
        <f t="shared" si="3"/>
        <v>81.857500000000002</v>
      </c>
      <c r="AJ8" s="2" t="s">
        <v>212</v>
      </c>
      <c r="AK8" s="6" t="e">
        <f>#REF!&amp;" "&amp;#REF!&amp;" "&amp;#REF!</f>
        <v>#REF!</v>
      </c>
    </row>
    <row r="9" spans="1:37" ht="78.75">
      <c r="A9" s="8">
        <v>2</v>
      </c>
      <c r="B9" s="1" t="s">
        <v>192</v>
      </c>
      <c r="C9" s="1" t="s">
        <v>291</v>
      </c>
      <c r="D9" s="1">
        <v>0</v>
      </c>
      <c r="E9" s="1">
        <v>1</v>
      </c>
      <c r="F9" s="1">
        <v>0</v>
      </c>
      <c r="G9" s="1">
        <v>1</v>
      </c>
      <c r="H9" s="1">
        <v>1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2</v>
      </c>
      <c r="R9" s="1">
        <v>0</v>
      </c>
      <c r="S9" s="1">
        <v>0</v>
      </c>
      <c r="T9" s="1">
        <v>0</v>
      </c>
      <c r="U9" s="1">
        <v>2</v>
      </c>
      <c r="V9" s="1">
        <v>3</v>
      </c>
      <c r="W9" s="1">
        <v>0</v>
      </c>
      <c r="X9" s="1">
        <v>0</v>
      </c>
      <c r="Y9" s="1">
        <v>8</v>
      </c>
      <c r="Z9" s="1">
        <v>8</v>
      </c>
      <c r="AA9" s="15">
        <f t="shared" si="0"/>
        <v>26</v>
      </c>
      <c r="AB9" s="16">
        <f t="shared" si="1"/>
        <v>8.125</v>
      </c>
      <c r="AC9" s="17">
        <v>112.44</v>
      </c>
      <c r="AD9" s="17">
        <v>28.94</v>
      </c>
      <c r="AE9" s="17">
        <v>42.42</v>
      </c>
      <c r="AF9" s="17">
        <v>39.6</v>
      </c>
      <c r="AG9" s="16">
        <f t="shared" si="2"/>
        <v>68.540000000000006</v>
      </c>
      <c r="AH9" s="16">
        <f t="shared" si="3"/>
        <v>76.665000000000006</v>
      </c>
      <c r="AJ9" s="2" t="s">
        <v>214</v>
      </c>
      <c r="AK9" s="6" t="e">
        <f>#REF!&amp;" "&amp;#REF!&amp;" "&amp;#REF!</f>
        <v>#REF!</v>
      </c>
    </row>
    <row r="10" spans="1:37" ht="94.5">
      <c r="A10" s="8">
        <v>3</v>
      </c>
      <c r="B10" s="1" t="s">
        <v>77</v>
      </c>
      <c r="C10" s="1" t="s">
        <v>231</v>
      </c>
      <c r="D10" s="1">
        <v>0</v>
      </c>
      <c r="E10" s="1">
        <v>0</v>
      </c>
      <c r="F10" s="1">
        <v>1</v>
      </c>
      <c r="G10" s="1">
        <v>1</v>
      </c>
      <c r="H10" s="1">
        <v>0</v>
      </c>
      <c r="I10" s="1">
        <v>0</v>
      </c>
      <c r="J10" s="1">
        <v>0</v>
      </c>
      <c r="K10" s="1">
        <v>0</v>
      </c>
      <c r="L10" s="1">
        <v>2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2</v>
      </c>
      <c r="S10" s="1">
        <v>0</v>
      </c>
      <c r="T10" s="1">
        <v>2</v>
      </c>
      <c r="U10" s="1">
        <v>3</v>
      </c>
      <c r="V10" s="1">
        <v>3</v>
      </c>
      <c r="W10" s="1">
        <v>0</v>
      </c>
      <c r="X10" s="1">
        <v>0</v>
      </c>
      <c r="Y10" s="1">
        <v>0</v>
      </c>
      <c r="Z10" s="1">
        <v>0</v>
      </c>
      <c r="AA10" s="15">
        <f t="shared" si="0"/>
        <v>14</v>
      </c>
      <c r="AB10" s="16">
        <f t="shared" si="1"/>
        <v>4.375</v>
      </c>
      <c r="AC10" s="16">
        <v>87.67</v>
      </c>
      <c r="AD10" s="16">
        <v>37.11</v>
      </c>
      <c r="AE10" s="16">
        <v>47.76</v>
      </c>
      <c r="AF10" s="16">
        <v>35.18</v>
      </c>
      <c r="AG10" s="16">
        <f t="shared" si="2"/>
        <v>72.289999999999992</v>
      </c>
      <c r="AH10" s="16">
        <f t="shared" si="3"/>
        <v>76.664999999999992</v>
      </c>
      <c r="AJ10" s="2" t="s">
        <v>196</v>
      </c>
      <c r="AK10" s="6" t="e">
        <f>#REF!&amp;" "&amp;#REF!&amp;" "&amp;#REF!</f>
        <v>#REF!</v>
      </c>
    </row>
    <row r="11" spans="1:37" ht="94.5">
      <c r="A11" s="8">
        <v>4</v>
      </c>
      <c r="B11" s="1" t="s">
        <v>157</v>
      </c>
      <c r="C11" s="1" t="s">
        <v>237</v>
      </c>
      <c r="D11" s="1">
        <v>0</v>
      </c>
      <c r="E11" s="1">
        <v>1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</v>
      </c>
      <c r="N11" s="1">
        <v>0</v>
      </c>
      <c r="O11" s="1">
        <v>0</v>
      </c>
      <c r="P11" s="1">
        <v>0</v>
      </c>
      <c r="Q11" s="1">
        <v>0</v>
      </c>
      <c r="R11" s="1">
        <v>2</v>
      </c>
      <c r="S11" s="1">
        <v>0</v>
      </c>
      <c r="T11" s="1">
        <v>2</v>
      </c>
      <c r="U11" s="1">
        <v>3</v>
      </c>
      <c r="V11" s="1">
        <v>3</v>
      </c>
      <c r="W11" s="1">
        <v>5</v>
      </c>
      <c r="X11" s="1">
        <v>5</v>
      </c>
      <c r="Y11" s="1">
        <v>0</v>
      </c>
      <c r="Z11" s="1">
        <v>0</v>
      </c>
      <c r="AA11" s="15">
        <f t="shared" si="0"/>
        <v>24</v>
      </c>
      <c r="AB11" s="16">
        <f t="shared" si="1"/>
        <v>7.5</v>
      </c>
      <c r="AC11" s="17">
        <v>88.92</v>
      </c>
      <c r="AD11" s="17">
        <v>36.590000000000003</v>
      </c>
      <c r="AE11" s="17">
        <v>52.66</v>
      </c>
      <c r="AF11" s="17">
        <v>31.9</v>
      </c>
      <c r="AG11" s="16">
        <f t="shared" si="2"/>
        <v>68.490000000000009</v>
      </c>
      <c r="AH11" s="16">
        <f t="shared" si="3"/>
        <v>75.990000000000009</v>
      </c>
      <c r="AJ11" s="18" t="s">
        <v>196</v>
      </c>
      <c r="AK11" s="6" t="e">
        <f>#REF!&amp;" "&amp;#REF!&amp;" "&amp;#REF!</f>
        <v>#REF!</v>
      </c>
    </row>
    <row r="12" spans="1:37" ht="78.75">
      <c r="A12" s="8">
        <v>5</v>
      </c>
      <c r="B12" s="1" t="s">
        <v>194</v>
      </c>
      <c r="C12" s="4" t="s">
        <v>263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  <c r="K12" s="1">
        <v>0</v>
      </c>
      <c r="L12" s="1">
        <v>2</v>
      </c>
      <c r="M12" s="1">
        <v>2</v>
      </c>
      <c r="N12" s="1">
        <v>0</v>
      </c>
      <c r="O12" s="1">
        <v>0</v>
      </c>
      <c r="P12" s="1">
        <v>0</v>
      </c>
      <c r="Q12" s="1">
        <v>2</v>
      </c>
      <c r="R12" s="1">
        <v>0</v>
      </c>
      <c r="S12" s="1">
        <v>0</v>
      </c>
      <c r="T12" s="1">
        <v>0</v>
      </c>
      <c r="U12" s="1">
        <v>5</v>
      </c>
      <c r="V12" s="1">
        <v>3</v>
      </c>
      <c r="W12" s="1">
        <v>0</v>
      </c>
      <c r="X12" s="1">
        <v>0</v>
      </c>
      <c r="Y12" s="1">
        <v>0</v>
      </c>
      <c r="Z12" s="1">
        <v>0</v>
      </c>
      <c r="AA12" s="15">
        <f t="shared" si="0"/>
        <v>15</v>
      </c>
      <c r="AB12" s="16">
        <f t="shared" si="1"/>
        <v>4.6875</v>
      </c>
      <c r="AC12" s="17">
        <v>95.43</v>
      </c>
      <c r="AD12" s="17">
        <v>34.090000000000003</v>
      </c>
      <c r="AE12" s="17">
        <v>47.34</v>
      </c>
      <c r="AF12" s="17">
        <v>35.49</v>
      </c>
      <c r="AG12" s="16">
        <f t="shared" si="2"/>
        <v>69.580000000000013</v>
      </c>
      <c r="AH12" s="16">
        <f t="shared" si="3"/>
        <v>74.267500000000013</v>
      </c>
      <c r="AJ12" s="19" t="s">
        <v>206</v>
      </c>
      <c r="AK12" s="6" t="e">
        <f>#REF!&amp;" "&amp;#REF!&amp;" "&amp;#REF!</f>
        <v>#REF!</v>
      </c>
    </row>
    <row r="13" spans="1:37" ht="63">
      <c r="A13" s="8">
        <v>6</v>
      </c>
      <c r="B13" s="1" t="s">
        <v>166</v>
      </c>
      <c r="C13" s="1" t="s">
        <v>258</v>
      </c>
      <c r="D13" s="1">
        <v>1</v>
      </c>
      <c r="E13" s="1">
        <v>0</v>
      </c>
      <c r="F13" s="1">
        <v>0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2</v>
      </c>
      <c r="N13" s="1">
        <v>2</v>
      </c>
      <c r="O13" s="1">
        <v>2</v>
      </c>
      <c r="P13" s="1"/>
      <c r="Q13" s="1">
        <v>2</v>
      </c>
      <c r="R13" s="1">
        <v>0</v>
      </c>
      <c r="S13" s="1">
        <v>0</v>
      </c>
      <c r="T13" s="1">
        <v>0</v>
      </c>
      <c r="U13" s="1">
        <v>3</v>
      </c>
      <c r="V13" s="1">
        <v>2</v>
      </c>
      <c r="W13" s="1">
        <v>5</v>
      </c>
      <c r="X13" s="1">
        <v>5</v>
      </c>
      <c r="Y13" s="1">
        <v>0</v>
      </c>
      <c r="Z13" s="1">
        <v>8</v>
      </c>
      <c r="AA13" s="15">
        <f t="shared" si="0"/>
        <v>33</v>
      </c>
      <c r="AB13" s="16">
        <f t="shared" si="1"/>
        <v>10.3125</v>
      </c>
      <c r="AC13" s="17">
        <v>107.82</v>
      </c>
      <c r="AD13" s="17">
        <v>30.18</v>
      </c>
      <c r="AE13" s="17">
        <v>50.84</v>
      </c>
      <c r="AF13" s="17">
        <v>33.04</v>
      </c>
      <c r="AG13" s="16">
        <f t="shared" si="2"/>
        <v>63.22</v>
      </c>
      <c r="AH13" s="16">
        <f t="shared" si="3"/>
        <v>73.532499999999999</v>
      </c>
      <c r="AJ13" s="18" t="s">
        <v>196</v>
      </c>
      <c r="AK13" s="6" t="e">
        <f>#REF!&amp;" "&amp;#REF!&amp;" "&amp;#REF!</f>
        <v>#REF!</v>
      </c>
    </row>
    <row r="14" spans="1:37" ht="94.5">
      <c r="A14" s="8">
        <v>7</v>
      </c>
      <c r="B14" s="1" t="s">
        <v>159</v>
      </c>
      <c r="C14" s="1" t="s">
        <v>237</v>
      </c>
      <c r="D14" s="1">
        <v>1</v>
      </c>
      <c r="E14" s="1">
        <v>1</v>
      </c>
      <c r="F14" s="1">
        <v>0</v>
      </c>
      <c r="G14" s="1">
        <v>1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2</v>
      </c>
      <c r="N14" s="1">
        <v>2</v>
      </c>
      <c r="O14" s="1">
        <v>0</v>
      </c>
      <c r="P14" s="1">
        <v>0</v>
      </c>
      <c r="Q14" s="1">
        <v>2</v>
      </c>
      <c r="R14" s="1">
        <v>2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5">
        <f t="shared" si="0"/>
        <v>11</v>
      </c>
      <c r="AB14" s="16">
        <f t="shared" si="1"/>
        <v>3.4375</v>
      </c>
      <c r="AC14" s="16">
        <v>108.25</v>
      </c>
      <c r="AD14" s="16">
        <v>30.06</v>
      </c>
      <c r="AE14" s="16">
        <v>42.06</v>
      </c>
      <c r="AF14" s="16">
        <v>39.94</v>
      </c>
      <c r="AG14" s="16">
        <f t="shared" si="2"/>
        <v>70</v>
      </c>
      <c r="AH14" s="16">
        <f t="shared" si="3"/>
        <v>73.4375</v>
      </c>
      <c r="AJ14" s="20" t="s">
        <v>196</v>
      </c>
      <c r="AK14" s="6" t="e">
        <f>#REF!&amp;" "&amp;#REF!&amp;" "&amp;#REF!</f>
        <v>#REF!</v>
      </c>
    </row>
    <row r="15" spans="1:37" ht="78.75">
      <c r="A15" s="8">
        <v>8</v>
      </c>
      <c r="B15" s="1" t="s">
        <v>44</v>
      </c>
      <c r="C15" s="1" t="s">
        <v>244</v>
      </c>
      <c r="D15" s="1">
        <v>0</v>
      </c>
      <c r="E15" s="1">
        <v>0</v>
      </c>
      <c r="F15" s="1">
        <v>0</v>
      </c>
      <c r="G15" s="1">
        <v>1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2</v>
      </c>
      <c r="R15" s="1">
        <v>2</v>
      </c>
      <c r="S15" s="1">
        <v>0</v>
      </c>
      <c r="T15" s="1">
        <v>2</v>
      </c>
      <c r="U15" s="1">
        <v>3</v>
      </c>
      <c r="V15" s="1">
        <v>2</v>
      </c>
      <c r="W15" s="1">
        <v>0</v>
      </c>
      <c r="X15" s="1">
        <v>0</v>
      </c>
      <c r="Y15" s="1">
        <v>0</v>
      </c>
      <c r="Z15" s="1">
        <v>0</v>
      </c>
      <c r="AA15" s="15">
        <f t="shared" si="0"/>
        <v>12</v>
      </c>
      <c r="AB15" s="16">
        <f t="shared" si="1"/>
        <v>3.75</v>
      </c>
      <c r="AC15" s="17">
        <v>84.79</v>
      </c>
      <c r="AD15" s="17">
        <v>38.369999999999997</v>
      </c>
      <c r="AE15" s="17">
        <v>53.91</v>
      </c>
      <c r="AF15" s="17">
        <v>31.16</v>
      </c>
      <c r="AG15" s="16">
        <f t="shared" si="2"/>
        <v>69.53</v>
      </c>
      <c r="AH15" s="16">
        <f t="shared" si="3"/>
        <v>73.28</v>
      </c>
      <c r="AJ15" s="21" t="s">
        <v>196</v>
      </c>
      <c r="AK15" s="6" t="e">
        <f>#REF!&amp;" "&amp;#REF!&amp;" "&amp;#REF!</f>
        <v>#REF!</v>
      </c>
    </row>
    <row r="16" spans="1:37" ht="63">
      <c r="A16" s="8">
        <v>9</v>
      </c>
      <c r="B16" s="1" t="s">
        <v>50</v>
      </c>
      <c r="C16" s="1" t="s">
        <v>246</v>
      </c>
      <c r="D16" s="1">
        <v>0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2</v>
      </c>
      <c r="R16" s="1">
        <v>2</v>
      </c>
      <c r="S16" s="1">
        <v>0</v>
      </c>
      <c r="T16" s="1">
        <v>0</v>
      </c>
      <c r="U16" s="1">
        <v>3</v>
      </c>
      <c r="V16" s="1">
        <v>3</v>
      </c>
      <c r="W16" s="1">
        <v>0</v>
      </c>
      <c r="X16" s="1">
        <v>0</v>
      </c>
      <c r="Y16" s="1">
        <v>0</v>
      </c>
      <c r="Z16" s="1">
        <v>0</v>
      </c>
      <c r="AA16" s="15">
        <f t="shared" si="0"/>
        <v>11</v>
      </c>
      <c r="AB16" s="16">
        <f t="shared" si="1"/>
        <v>3.4375</v>
      </c>
      <c r="AC16" s="17">
        <v>109.2</v>
      </c>
      <c r="AD16" s="17">
        <v>29.79</v>
      </c>
      <c r="AE16" s="17">
        <v>42</v>
      </c>
      <c r="AF16" s="17">
        <v>40</v>
      </c>
      <c r="AG16" s="16">
        <f t="shared" si="2"/>
        <v>69.789999999999992</v>
      </c>
      <c r="AH16" s="16">
        <f t="shared" si="3"/>
        <v>73.227499999999992</v>
      </c>
      <c r="AJ16" s="22" t="s">
        <v>202</v>
      </c>
      <c r="AK16" s="6" t="e">
        <f>#REF!&amp;" "&amp;#REF!&amp;" "&amp;#REF!</f>
        <v>#REF!</v>
      </c>
    </row>
    <row r="17" spans="1:37" ht="110.25">
      <c r="A17" s="8">
        <v>10</v>
      </c>
      <c r="B17" s="1" t="s">
        <v>46</v>
      </c>
      <c r="C17" s="23" t="s">
        <v>245</v>
      </c>
      <c r="D17" s="1">
        <v>0</v>
      </c>
      <c r="E17" s="1">
        <v>1</v>
      </c>
      <c r="F17" s="1">
        <v>1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2</v>
      </c>
      <c r="R17" s="1">
        <v>2</v>
      </c>
      <c r="S17" s="1">
        <v>0</v>
      </c>
      <c r="T17" s="1">
        <v>2</v>
      </c>
      <c r="U17" s="1">
        <v>3</v>
      </c>
      <c r="V17" s="1">
        <v>2</v>
      </c>
      <c r="W17" s="1">
        <v>0</v>
      </c>
      <c r="X17" s="1">
        <v>0</v>
      </c>
      <c r="Y17" s="1">
        <v>0</v>
      </c>
      <c r="Z17" s="1">
        <v>2</v>
      </c>
      <c r="AA17" s="15">
        <f t="shared" si="0"/>
        <v>16</v>
      </c>
      <c r="AB17" s="16">
        <f t="shared" si="1"/>
        <v>5</v>
      </c>
      <c r="AC17" s="17">
        <v>107.7</v>
      </c>
      <c r="AD17" s="17">
        <v>30.21</v>
      </c>
      <c r="AE17" s="17">
        <v>44.53</v>
      </c>
      <c r="AF17" s="17">
        <v>37.729999999999997</v>
      </c>
      <c r="AG17" s="16">
        <f t="shared" si="2"/>
        <v>67.94</v>
      </c>
      <c r="AH17" s="16">
        <f t="shared" si="3"/>
        <v>72.94</v>
      </c>
      <c r="AJ17" s="19" t="s">
        <v>206</v>
      </c>
      <c r="AK17" s="6" t="e">
        <f>#REF!&amp;" "&amp;#REF!&amp;" "&amp;#REF!</f>
        <v>#REF!</v>
      </c>
    </row>
    <row r="18" spans="1:37" ht="94.5">
      <c r="A18" s="8">
        <v>11</v>
      </c>
      <c r="B18" s="1" t="s">
        <v>31</v>
      </c>
      <c r="C18" s="1" t="s">
        <v>237</v>
      </c>
      <c r="D18" s="1">
        <v>0</v>
      </c>
      <c r="E18" s="1">
        <v>1</v>
      </c>
      <c r="F18" s="1">
        <v>0</v>
      </c>
      <c r="G18" s="1">
        <v>1</v>
      </c>
      <c r="H18" s="1">
        <v>0</v>
      </c>
      <c r="I18" s="1">
        <v>0</v>
      </c>
      <c r="J18" s="1">
        <v>0</v>
      </c>
      <c r="K18" s="1">
        <v>3</v>
      </c>
      <c r="L18" s="1">
        <v>2</v>
      </c>
      <c r="M18" s="1">
        <v>2</v>
      </c>
      <c r="N18" s="1">
        <v>0</v>
      </c>
      <c r="O18" s="1">
        <v>0</v>
      </c>
      <c r="P18" s="1">
        <v>2</v>
      </c>
      <c r="Q18" s="1">
        <v>2</v>
      </c>
      <c r="R18" s="1">
        <v>0</v>
      </c>
      <c r="S18" s="1">
        <v>0</v>
      </c>
      <c r="T18" s="1">
        <v>0</v>
      </c>
      <c r="U18" s="1">
        <v>2</v>
      </c>
      <c r="V18" s="1">
        <v>2</v>
      </c>
      <c r="W18" s="1">
        <v>0</v>
      </c>
      <c r="X18" s="1">
        <v>0</v>
      </c>
      <c r="Y18" s="1">
        <v>0</v>
      </c>
      <c r="Z18" s="1">
        <v>8</v>
      </c>
      <c r="AA18" s="15">
        <f t="shared" si="0"/>
        <v>25</v>
      </c>
      <c r="AB18" s="16">
        <f t="shared" si="1"/>
        <v>7.8125</v>
      </c>
      <c r="AC18" s="17">
        <v>106.01</v>
      </c>
      <c r="AD18" s="17">
        <v>30.69</v>
      </c>
      <c r="AE18" s="17">
        <v>49.22</v>
      </c>
      <c r="AF18" s="17">
        <v>34.130000000000003</v>
      </c>
      <c r="AG18" s="16">
        <f t="shared" si="2"/>
        <v>64.820000000000007</v>
      </c>
      <c r="AH18" s="16">
        <f t="shared" si="3"/>
        <v>72.632500000000007</v>
      </c>
      <c r="AJ18" s="18" t="s">
        <v>196</v>
      </c>
      <c r="AK18" s="6" t="e">
        <f>#REF!&amp;" "&amp;#REF!&amp;" "&amp;#REF!</f>
        <v>#REF!</v>
      </c>
    </row>
    <row r="19" spans="1:37" ht="63">
      <c r="A19" s="8">
        <v>12</v>
      </c>
      <c r="B19" s="1" t="s">
        <v>126</v>
      </c>
      <c r="C19" s="1" t="s">
        <v>258</v>
      </c>
      <c r="D19" s="1">
        <v>1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2</v>
      </c>
      <c r="N19" s="1">
        <v>0</v>
      </c>
      <c r="O19" s="1">
        <v>2</v>
      </c>
      <c r="P19" s="1">
        <v>0</v>
      </c>
      <c r="Q19" s="1">
        <v>2</v>
      </c>
      <c r="R19" s="1">
        <v>2</v>
      </c>
      <c r="S19" s="1">
        <v>0</v>
      </c>
      <c r="T19" s="1">
        <v>0</v>
      </c>
      <c r="U19" s="1">
        <v>5</v>
      </c>
      <c r="V19" s="1">
        <v>3</v>
      </c>
      <c r="W19" s="1">
        <v>0</v>
      </c>
      <c r="X19" s="1">
        <v>0</v>
      </c>
      <c r="Y19" s="1">
        <v>0</v>
      </c>
      <c r="Z19" s="1">
        <v>8</v>
      </c>
      <c r="AA19" s="15">
        <f t="shared" si="0"/>
        <v>26</v>
      </c>
      <c r="AB19" s="16">
        <f t="shared" si="1"/>
        <v>8.125</v>
      </c>
      <c r="AC19" s="17">
        <v>107</v>
      </c>
      <c r="AD19" s="17">
        <v>30.41</v>
      </c>
      <c r="AE19" s="17">
        <v>51.3</v>
      </c>
      <c r="AF19" s="17">
        <v>32.75</v>
      </c>
      <c r="AG19" s="16">
        <f t="shared" si="2"/>
        <v>63.16</v>
      </c>
      <c r="AH19" s="16">
        <f t="shared" si="3"/>
        <v>71.284999999999997</v>
      </c>
      <c r="AJ19" s="2" t="s">
        <v>196</v>
      </c>
      <c r="AK19" s="6" t="e">
        <f>#REF!&amp;" "&amp;#REF!&amp;" "&amp;#REF!</f>
        <v>#REF!</v>
      </c>
    </row>
    <row r="20" spans="1:37" ht="63">
      <c r="A20" s="8">
        <v>13</v>
      </c>
      <c r="B20" s="1" t="s">
        <v>101</v>
      </c>
      <c r="C20" s="1" t="s">
        <v>272</v>
      </c>
      <c r="D20" s="1">
        <v>0</v>
      </c>
      <c r="E20" s="1">
        <v>0</v>
      </c>
      <c r="F20" s="1">
        <v>0</v>
      </c>
      <c r="G20" s="1">
        <v>1</v>
      </c>
      <c r="H20" s="1">
        <v>0</v>
      </c>
      <c r="I20" s="1">
        <v>0</v>
      </c>
      <c r="J20" s="1">
        <v>0</v>
      </c>
      <c r="K20" s="1">
        <v>0</v>
      </c>
      <c r="L20" s="1">
        <v>2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2</v>
      </c>
      <c r="U20" s="1">
        <v>5</v>
      </c>
      <c r="V20" s="1">
        <v>3</v>
      </c>
      <c r="W20" s="1">
        <v>0</v>
      </c>
      <c r="X20" s="1">
        <v>0</v>
      </c>
      <c r="Y20" s="1">
        <v>0</v>
      </c>
      <c r="Z20" s="1">
        <v>0</v>
      </c>
      <c r="AA20" s="15">
        <f t="shared" si="0"/>
        <v>13</v>
      </c>
      <c r="AB20" s="16">
        <f t="shared" si="1"/>
        <v>4.0625</v>
      </c>
      <c r="AC20" s="17">
        <v>90.66</v>
      </c>
      <c r="AD20" s="17">
        <v>35.89</v>
      </c>
      <c r="AE20" s="17">
        <v>53.7</v>
      </c>
      <c r="AF20" s="17">
        <v>31.28</v>
      </c>
      <c r="AG20" s="16">
        <f t="shared" si="2"/>
        <v>67.17</v>
      </c>
      <c r="AH20" s="16">
        <f t="shared" si="3"/>
        <v>71.232500000000002</v>
      </c>
      <c r="AJ20" s="2" t="s">
        <v>196</v>
      </c>
      <c r="AK20" s="6" t="e">
        <f>#REF!&amp;" "&amp;#REF!&amp;" "&amp;#REF!</f>
        <v>#REF!</v>
      </c>
    </row>
    <row r="21" spans="1:37" ht="94.5">
      <c r="A21" s="8">
        <v>14</v>
      </c>
      <c r="B21" s="1" t="s">
        <v>30</v>
      </c>
      <c r="C21" s="1" t="s">
        <v>237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3</v>
      </c>
      <c r="L21" s="1">
        <v>0</v>
      </c>
      <c r="M21" s="1">
        <v>2</v>
      </c>
      <c r="N21" s="1">
        <v>0</v>
      </c>
      <c r="O21" s="1">
        <v>0</v>
      </c>
      <c r="P21" s="1">
        <v>0</v>
      </c>
      <c r="Q21" s="1">
        <v>2</v>
      </c>
      <c r="R21" s="1">
        <v>0</v>
      </c>
      <c r="S21" s="1">
        <v>0</v>
      </c>
      <c r="T21" s="1">
        <v>0</v>
      </c>
      <c r="U21" s="1">
        <v>3</v>
      </c>
      <c r="V21" s="1">
        <v>2</v>
      </c>
      <c r="W21" s="1">
        <v>0</v>
      </c>
      <c r="X21" s="1">
        <v>0</v>
      </c>
      <c r="Y21" s="1">
        <v>0</v>
      </c>
      <c r="Z21" s="1">
        <v>8</v>
      </c>
      <c r="AA21" s="15">
        <f t="shared" si="0"/>
        <v>20</v>
      </c>
      <c r="AB21" s="16">
        <f t="shared" si="1"/>
        <v>6.25</v>
      </c>
      <c r="AC21" s="17">
        <v>106.01</v>
      </c>
      <c r="AD21" s="17">
        <v>30.69</v>
      </c>
      <c r="AE21" s="17">
        <v>49.53</v>
      </c>
      <c r="AF21" s="17">
        <v>33.92</v>
      </c>
      <c r="AG21" s="16">
        <f t="shared" si="2"/>
        <v>64.61</v>
      </c>
      <c r="AH21" s="16">
        <f t="shared" si="3"/>
        <v>70.86</v>
      </c>
      <c r="AJ21" s="18" t="s">
        <v>196</v>
      </c>
      <c r="AK21" s="6" t="e">
        <f>#REF!&amp;" "&amp;#REF!&amp;" "&amp;#REF!</f>
        <v>#REF!</v>
      </c>
    </row>
    <row r="22" spans="1:37" ht="94.5">
      <c r="A22" s="8">
        <v>15</v>
      </c>
      <c r="B22" s="1" t="s">
        <v>84</v>
      </c>
      <c r="C22" s="1" t="s">
        <v>231</v>
      </c>
      <c r="D22" s="1">
        <v>1</v>
      </c>
      <c r="E22" s="1">
        <v>0</v>
      </c>
      <c r="F22" s="1">
        <v>0</v>
      </c>
      <c r="G22" s="1">
        <v>1</v>
      </c>
      <c r="H22" s="1">
        <v>0</v>
      </c>
      <c r="I22" s="1">
        <v>0</v>
      </c>
      <c r="J22" s="1">
        <v>0</v>
      </c>
      <c r="K22" s="1">
        <v>0</v>
      </c>
      <c r="L22" s="1">
        <v>2</v>
      </c>
      <c r="M22" s="1">
        <v>2</v>
      </c>
      <c r="N22" s="1">
        <v>2</v>
      </c>
      <c r="O22" s="1">
        <v>0</v>
      </c>
      <c r="P22" s="1">
        <v>0</v>
      </c>
      <c r="Q22" s="1">
        <v>2</v>
      </c>
      <c r="R22" s="1">
        <v>0</v>
      </c>
      <c r="S22" s="1">
        <v>0</v>
      </c>
      <c r="T22" s="1">
        <v>2</v>
      </c>
      <c r="U22" s="1">
        <v>3</v>
      </c>
      <c r="V22" s="1">
        <v>5</v>
      </c>
      <c r="W22" s="1">
        <v>5</v>
      </c>
      <c r="X22" s="1">
        <v>0</v>
      </c>
      <c r="Y22" s="1">
        <v>8</v>
      </c>
      <c r="Z22" s="1">
        <v>8</v>
      </c>
      <c r="AA22" s="15">
        <f t="shared" si="0"/>
        <v>41</v>
      </c>
      <c r="AB22" s="16">
        <f t="shared" si="1"/>
        <v>12.8125</v>
      </c>
      <c r="AC22" s="17">
        <v>125.1</v>
      </c>
      <c r="AD22" s="17">
        <v>26.01</v>
      </c>
      <c r="AE22" s="17">
        <v>55.22</v>
      </c>
      <c r="AF22" s="17">
        <v>30.42</v>
      </c>
      <c r="AG22" s="16">
        <f t="shared" si="2"/>
        <v>56.430000000000007</v>
      </c>
      <c r="AH22" s="16">
        <f t="shared" si="3"/>
        <v>69.242500000000007</v>
      </c>
      <c r="AJ22" s="2" t="s">
        <v>196</v>
      </c>
      <c r="AK22" s="6" t="e">
        <f>#REF!&amp;" "&amp;#REF!&amp;" "&amp;#REF!</f>
        <v>#REF!</v>
      </c>
    </row>
    <row r="23" spans="1:37" ht="78.75">
      <c r="A23" s="8">
        <v>16</v>
      </c>
      <c r="B23" s="1" t="s">
        <v>156</v>
      </c>
      <c r="C23" s="1" t="s">
        <v>291</v>
      </c>
      <c r="D23" s="1">
        <v>1</v>
      </c>
      <c r="E23" s="1">
        <v>0</v>
      </c>
      <c r="F23" s="1">
        <v>0</v>
      </c>
      <c r="G23" s="1">
        <v>1</v>
      </c>
      <c r="H23" s="1">
        <v>0</v>
      </c>
      <c r="I23" s="1">
        <v>0</v>
      </c>
      <c r="J23" s="1">
        <v>0</v>
      </c>
      <c r="K23" s="1">
        <v>0</v>
      </c>
      <c r="L23" s="1">
        <v>2</v>
      </c>
      <c r="M23" s="1">
        <v>2</v>
      </c>
      <c r="N23" s="1">
        <v>2</v>
      </c>
      <c r="O23" s="1">
        <v>0</v>
      </c>
      <c r="P23" s="1">
        <v>0</v>
      </c>
      <c r="Q23" s="1">
        <v>2</v>
      </c>
      <c r="R23" s="1">
        <v>2</v>
      </c>
      <c r="S23" s="1">
        <v>0</v>
      </c>
      <c r="T23" s="1">
        <v>2</v>
      </c>
      <c r="U23" s="1">
        <v>3</v>
      </c>
      <c r="V23" s="1">
        <v>2</v>
      </c>
      <c r="W23" s="1">
        <v>0</v>
      </c>
      <c r="X23" s="1">
        <v>0</v>
      </c>
      <c r="Y23" s="1">
        <v>8</v>
      </c>
      <c r="Z23" s="1">
        <v>8</v>
      </c>
      <c r="AA23" s="15">
        <f t="shared" si="0"/>
        <v>35</v>
      </c>
      <c r="AB23" s="16">
        <f t="shared" si="1"/>
        <v>10.9375</v>
      </c>
      <c r="AC23" s="17">
        <v>121.54</v>
      </c>
      <c r="AD23" s="17">
        <v>26.77</v>
      </c>
      <c r="AE23" s="17">
        <v>53.67</v>
      </c>
      <c r="AF23" s="17">
        <v>31.3</v>
      </c>
      <c r="AG23" s="16">
        <f t="shared" si="2"/>
        <v>58.07</v>
      </c>
      <c r="AH23" s="16">
        <f t="shared" si="3"/>
        <v>69.007499999999993</v>
      </c>
      <c r="AJ23" s="2" t="s">
        <v>214</v>
      </c>
      <c r="AK23" s="6" t="e">
        <f>#REF!&amp;" "&amp;#REF!&amp;" "&amp;#REF!</f>
        <v>#REF!</v>
      </c>
    </row>
    <row r="24" spans="1:37" ht="94.5">
      <c r="A24" s="8">
        <v>17</v>
      </c>
      <c r="B24" s="1" t="s">
        <v>33</v>
      </c>
      <c r="C24" s="1" t="s">
        <v>231</v>
      </c>
      <c r="D24" s="1">
        <v>0</v>
      </c>
      <c r="E24" s="1">
        <v>1</v>
      </c>
      <c r="F24" s="1">
        <v>0</v>
      </c>
      <c r="G24" s="1">
        <v>1</v>
      </c>
      <c r="H24" s="1">
        <v>0</v>
      </c>
      <c r="I24" s="1">
        <v>0</v>
      </c>
      <c r="J24" s="1">
        <v>1</v>
      </c>
      <c r="K24" s="1">
        <v>0</v>
      </c>
      <c r="L24" s="1">
        <v>2</v>
      </c>
      <c r="M24" s="1">
        <v>0</v>
      </c>
      <c r="N24" s="1">
        <v>0</v>
      </c>
      <c r="O24" s="1">
        <v>0</v>
      </c>
      <c r="P24" s="1">
        <v>0</v>
      </c>
      <c r="Q24" s="1">
        <v>2</v>
      </c>
      <c r="R24" s="1">
        <v>2</v>
      </c>
      <c r="S24" s="1">
        <v>0</v>
      </c>
      <c r="T24" s="1">
        <v>2</v>
      </c>
      <c r="U24" s="1">
        <v>3</v>
      </c>
      <c r="V24" s="1">
        <v>2</v>
      </c>
      <c r="W24" s="1">
        <v>5</v>
      </c>
      <c r="X24" s="1">
        <v>0</v>
      </c>
      <c r="Y24" s="1">
        <v>0</v>
      </c>
      <c r="Z24" s="1">
        <v>8</v>
      </c>
      <c r="AA24" s="15">
        <f t="shared" si="0"/>
        <v>29</v>
      </c>
      <c r="AB24" s="16">
        <f t="shared" si="1"/>
        <v>9.0625</v>
      </c>
      <c r="AC24" s="17">
        <v>123.35</v>
      </c>
      <c r="AD24" s="17">
        <v>26.38</v>
      </c>
      <c r="AE24" s="17">
        <v>51.06</v>
      </c>
      <c r="AF24" s="17">
        <v>32.9</v>
      </c>
      <c r="AG24" s="16">
        <f t="shared" si="2"/>
        <v>59.28</v>
      </c>
      <c r="AH24" s="16">
        <f t="shared" si="3"/>
        <v>68.342500000000001</v>
      </c>
      <c r="AJ24" s="18" t="s">
        <v>196</v>
      </c>
      <c r="AK24" s="6" t="e">
        <f>#REF!&amp;" "&amp;#REF!&amp;" "&amp;#REF!</f>
        <v>#REF!</v>
      </c>
    </row>
    <row r="25" spans="1:37" ht="78.75">
      <c r="A25" s="8">
        <v>18</v>
      </c>
      <c r="B25" s="1" t="s">
        <v>169</v>
      </c>
      <c r="C25" s="1" t="s">
        <v>295</v>
      </c>
      <c r="D25" s="1">
        <v>1</v>
      </c>
      <c r="E25" s="1">
        <v>1</v>
      </c>
      <c r="F25" s="1">
        <v>0</v>
      </c>
      <c r="G25" s="1">
        <v>1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2</v>
      </c>
      <c r="N25" s="1">
        <v>0</v>
      </c>
      <c r="O25" s="1">
        <v>0</v>
      </c>
      <c r="P25" s="1">
        <v>0</v>
      </c>
      <c r="Q25" s="1">
        <v>2</v>
      </c>
      <c r="R25" s="1">
        <v>0</v>
      </c>
      <c r="S25" s="1">
        <v>0</v>
      </c>
      <c r="T25" s="1">
        <v>0</v>
      </c>
      <c r="U25" s="1">
        <v>3</v>
      </c>
      <c r="V25" s="1">
        <v>3</v>
      </c>
      <c r="W25" s="1">
        <v>0</v>
      </c>
      <c r="X25" s="1">
        <v>0</v>
      </c>
      <c r="Y25" s="1">
        <v>0</v>
      </c>
      <c r="Z25" s="1">
        <v>0</v>
      </c>
      <c r="AA25" s="15">
        <f t="shared" si="0"/>
        <v>13</v>
      </c>
      <c r="AB25" s="16">
        <f t="shared" si="1"/>
        <v>4.0625</v>
      </c>
      <c r="AC25" s="17">
        <v>97.9</v>
      </c>
      <c r="AD25" s="17">
        <v>33.229999999999997</v>
      </c>
      <c r="AE25" s="17">
        <v>55.38</v>
      </c>
      <c r="AF25" s="17">
        <v>30.34</v>
      </c>
      <c r="AG25" s="16">
        <f t="shared" si="2"/>
        <v>63.569999999999993</v>
      </c>
      <c r="AH25" s="16">
        <f t="shared" si="3"/>
        <v>67.632499999999993</v>
      </c>
      <c r="AJ25" s="2" t="s">
        <v>214</v>
      </c>
      <c r="AK25" s="6" t="e">
        <f>#REF!&amp;" "&amp;#REF!&amp;" "&amp;#REF!</f>
        <v>#REF!</v>
      </c>
    </row>
    <row r="26" spans="1:37" ht="94.5">
      <c r="A26" s="8">
        <v>19</v>
      </c>
      <c r="B26" s="1" t="s">
        <v>82</v>
      </c>
      <c r="C26" s="1" t="s">
        <v>259</v>
      </c>
      <c r="D26" s="1">
        <v>0</v>
      </c>
      <c r="E26" s="1">
        <v>1</v>
      </c>
      <c r="F26" s="1">
        <v>1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2</v>
      </c>
      <c r="U26" s="1">
        <v>1</v>
      </c>
      <c r="V26" s="1">
        <v>1</v>
      </c>
      <c r="W26" s="1">
        <v>0</v>
      </c>
      <c r="X26" s="1">
        <v>0</v>
      </c>
      <c r="Y26" s="1">
        <v>0</v>
      </c>
      <c r="Z26" s="1">
        <v>0</v>
      </c>
      <c r="AA26" s="15">
        <f t="shared" si="0"/>
        <v>6</v>
      </c>
      <c r="AB26" s="16">
        <f t="shared" si="1"/>
        <v>1.875</v>
      </c>
      <c r="AC26" s="17">
        <v>102.51</v>
      </c>
      <c r="AD26" s="17">
        <v>31.74</v>
      </c>
      <c r="AE26" s="17">
        <v>49.91</v>
      </c>
      <c r="AF26" s="17">
        <v>33.659999999999997</v>
      </c>
      <c r="AG26" s="16">
        <f t="shared" si="2"/>
        <v>65.399999999999991</v>
      </c>
      <c r="AH26" s="16">
        <f t="shared" si="3"/>
        <v>67.274999999999991</v>
      </c>
      <c r="AJ26" s="2" t="s">
        <v>212</v>
      </c>
      <c r="AK26" s="6" t="e">
        <f>#REF!&amp;" "&amp;#REF!&amp;" "&amp;#REF!</f>
        <v>#REF!</v>
      </c>
    </row>
    <row r="27" spans="1:37" ht="94.5">
      <c r="A27" s="8">
        <v>20</v>
      </c>
      <c r="B27" s="1" t="s">
        <v>112</v>
      </c>
      <c r="C27" s="1" t="s">
        <v>231</v>
      </c>
      <c r="D27" s="1">
        <v>0</v>
      </c>
      <c r="E27" s="1">
        <v>0</v>
      </c>
      <c r="F27" s="1">
        <v>0</v>
      </c>
      <c r="G27" s="1">
        <v>1</v>
      </c>
      <c r="H27" s="1">
        <v>0</v>
      </c>
      <c r="I27" s="1">
        <v>0</v>
      </c>
      <c r="J27" s="1">
        <v>0</v>
      </c>
      <c r="K27" s="1">
        <v>0</v>
      </c>
      <c r="L27" s="1">
        <v>2</v>
      </c>
      <c r="M27" s="1">
        <v>2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2</v>
      </c>
      <c r="U27" s="1">
        <v>5</v>
      </c>
      <c r="V27" s="1">
        <v>3</v>
      </c>
      <c r="W27" s="1">
        <v>0</v>
      </c>
      <c r="X27" s="1">
        <v>0</v>
      </c>
      <c r="Y27" s="1">
        <v>0</v>
      </c>
      <c r="Z27" s="1">
        <v>8</v>
      </c>
      <c r="AA27" s="15">
        <f t="shared" si="0"/>
        <v>23</v>
      </c>
      <c r="AB27" s="16">
        <f t="shared" si="1"/>
        <v>7.1875</v>
      </c>
      <c r="AC27" s="17">
        <v>112.06</v>
      </c>
      <c r="AD27" s="17">
        <v>29.03</v>
      </c>
      <c r="AE27" s="17">
        <v>55.05</v>
      </c>
      <c r="AF27" s="17">
        <v>30.52</v>
      </c>
      <c r="AG27" s="16">
        <f t="shared" si="2"/>
        <v>59.55</v>
      </c>
      <c r="AH27" s="16">
        <f t="shared" si="3"/>
        <v>66.737499999999997</v>
      </c>
      <c r="AJ27" s="2" t="s">
        <v>196</v>
      </c>
      <c r="AK27" s="6" t="e">
        <f>#REF!&amp;" "&amp;#REF!&amp;" "&amp;#REF!</f>
        <v>#REF!</v>
      </c>
    </row>
    <row r="28" spans="1:37" ht="110.25">
      <c r="A28" s="8">
        <v>21</v>
      </c>
      <c r="B28" s="1" t="s">
        <v>57</v>
      </c>
      <c r="C28" s="1" t="s">
        <v>239</v>
      </c>
      <c r="D28" s="1">
        <v>0</v>
      </c>
      <c r="E28" s="1">
        <v>0</v>
      </c>
      <c r="F28" s="1">
        <v>0</v>
      </c>
      <c r="G28" s="1">
        <v>1</v>
      </c>
      <c r="H28" s="1">
        <v>0</v>
      </c>
      <c r="I28" s="1">
        <v>1</v>
      </c>
      <c r="J28" s="1">
        <v>0</v>
      </c>
      <c r="K28" s="1">
        <v>0</v>
      </c>
      <c r="L28" s="1">
        <v>0</v>
      </c>
      <c r="M28" s="1">
        <v>2</v>
      </c>
      <c r="N28" s="1">
        <v>0</v>
      </c>
      <c r="O28" s="1">
        <v>0</v>
      </c>
      <c r="P28" s="1">
        <v>0</v>
      </c>
      <c r="Q28" s="1">
        <v>2</v>
      </c>
      <c r="R28" s="1">
        <v>2</v>
      </c>
      <c r="S28" s="1">
        <v>0</v>
      </c>
      <c r="T28" s="1">
        <v>2</v>
      </c>
      <c r="U28" s="1">
        <v>2</v>
      </c>
      <c r="V28" s="1">
        <v>3</v>
      </c>
      <c r="W28" s="1">
        <v>0</v>
      </c>
      <c r="X28" s="1">
        <v>0</v>
      </c>
      <c r="Y28" s="1">
        <v>0</v>
      </c>
      <c r="Z28" s="1">
        <v>0</v>
      </c>
      <c r="AA28" s="15">
        <f t="shared" si="0"/>
        <v>15</v>
      </c>
      <c r="AB28" s="16">
        <f t="shared" si="1"/>
        <v>4.6875</v>
      </c>
      <c r="AC28" s="17">
        <v>107.55</v>
      </c>
      <c r="AD28" s="17">
        <v>30.25</v>
      </c>
      <c r="AE28" s="17">
        <v>54.62</v>
      </c>
      <c r="AF28" s="17">
        <v>30.76</v>
      </c>
      <c r="AG28" s="16">
        <f t="shared" si="2"/>
        <v>61.010000000000005</v>
      </c>
      <c r="AH28" s="16">
        <f t="shared" si="3"/>
        <v>65.697500000000005</v>
      </c>
      <c r="AJ28" s="24" t="s">
        <v>202</v>
      </c>
      <c r="AK28" s="6" t="e">
        <f>#REF!&amp;" "&amp;#REF!&amp;" "&amp;#REF!</f>
        <v>#REF!</v>
      </c>
    </row>
    <row r="29" spans="1:37" ht="94.5">
      <c r="A29" s="8">
        <v>22</v>
      </c>
      <c r="B29" s="1" t="s">
        <v>83</v>
      </c>
      <c r="C29" s="1" t="s">
        <v>231</v>
      </c>
      <c r="D29" s="1">
        <v>0</v>
      </c>
      <c r="E29" s="1">
        <v>0</v>
      </c>
      <c r="F29" s="1">
        <v>0</v>
      </c>
      <c r="G29" s="1">
        <v>1</v>
      </c>
      <c r="H29" s="1">
        <v>0</v>
      </c>
      <c r="I29" s="1">
        <v>0</v>
      </c>
      <c r="J29" s="1">
        <v>0</v>
      </c>
      <c r="K29" s="1">
        <v>0</v>
      </c>
      <c r="L29" s="1">
        <v>2</v>
      </c>
      <c r="M29" s="1">
        <v>2</v>
      </c>
      <c r="N29" s="1">
        <v>0</v>
      </c>
      <c r="O29" s="1">
        <v>0</v>
      </c>
      <c r="P29" s="1">
        <v>0</v>
      </c>
      <c r="Q29" s="1">
        <v>2</v>
      </c>
      <c r="R29" s="1">
        <v>0</v>
      </c>
      <c r="S29" s="1">
        <v>0</v>
      </c>
      <c r="T29" s="1">
        <v>0</v>
      </c>
      <c r="U29" s="1">
        <v>5</v>
      </c>
      <c r="V29" s="1">
        <v>2</v>
      </c>
      <c r="W29" s="1">
        <v>0</v>
      </c>
      <c r="X29" s="1">
        <v>0</v>
      </c>
      <c r="Y29" s="1">
        <v>0</v>
      </c>
      <c r="Z29" s="1">
        <v>8</v>
      </c>
      <c r="AA29" s="15">
        <f t="shared" si="0"/>
        <v>22</v>
      </c>
      <c r="AB29" s="16">
        <f t="shared" si="1"/>
        <v>6.875</v>
      </c>
      <c r="AC29" s="17">
        <v>130.5</v>
      </c>
      <c r="AD29" s="17">
        <v>24.93</v>
      </c>
      <c r="AE29" s="17">
        <v>50.11</v>
      </c>
      <c r="AF29" s="17">
        <v>33.53</v>
      </c>
      <c r="AG29" s="16">
        <f t="shared" si="2"/>
        <v>58.46</v>
      </c>
      <c r="AH29" s="16">
        <f t="shared" si="3"/>
        <v>65.335000000000008</v>
      </c>
      <c r="AJ29" s="25" t="s">
        <v>196</v>
      </c>
      <c r="AK29" s="6" t="e">
        <f>#REF!&amp;" "&amp;#REF!&amp;" "&amp;#REF!</f>
        <v>#REF!</v>
      </c>
    </row>
    <row r="30" spans="1:37" ht="78.75">
      <c r="A30" s="8">
        <v>23</v>
      </c>
      <c r="B30" s="1" t="s">
        <v>180</v>
      </c>
      <c r="C30" s="4" t="s">
        <v>257</v>
      </c>
      <c r="D30" s="1">
        <v>0</v>
      </c>
      <c r="E30" s="1">
        <v>0</v>
      </c>
      <c r="F30" s="1">
        <v>1</v>
      </c>
      <c r="G30" s="1">
        <v>1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2</v>
      </c>
      <c r="N30" s="1">
        <v>0</v>
      </c>
      <c r="O30" s="1">
        <v>2</v>
      </c>
      <c r="P30" s="1">
        <v>0</v>
      </c>
      <c r="Q30" s="1">
        <v>2</v>
      </c>
      <c r="R30" s="1">
        <v>0</v>
      </c>
      <c r="S30" s="1">
        <v>0</v>
      </c>
      <c r="T30" s="1">
        <v>0</v>
      </c>
      <c r="U30" s="1">
        <v>3</v>
      </c>
      <c r="V30" s="1">
        <v>2</v>
      </c>
      <c r="W30" s="1">
        <v>0</v>
      </c>
      <c r="X30" s="1">
        <v>0</v>
      </c>
      <c r="Y30" s="1">
        <v>0</v>
      </c>
      <c r="Z30" s="1">
        <v>8</v>
      </c>
      <c r="AA30" s="15">
        <f t="shared" si="0"/>
        <v>21</v>
      </c>
      <c r="AB30" s="16">
        <f t="shared" si="1"/>
        <v>6.5625</v>
      </c>
      <c r="AC30" s="17">
        <v>128.1</v>
      </c>
      <c r="AD30" s="17">
        <v>25.4</v>
      </c>
      <c r="AE30" s="17">
        <v>50.6</v>
      </c>
      <c r="AF30" s="17">
        <v>33.200000000000003</v>
      </c>
      <c r="AG30" s="16">
        <f t="shared" si="2"/>
        <v>58.6</v>
      </c>
      <c r="AH30" s="16">
        <f t="shared" si="3"/>
        <v>65.162499999999994</v>
      </c>
      <c r="AJ30" s="19" t="s">
        <v>206</v>
      </c>
      <c r="AK30" s="6" t="e">
        <f>#REF!&amp;" "&amp;#REF!&amp;" "&amp;#REF!</f>
        <v>#REF!</v>
      </c>
    </row>
    <row r="31" spans="1:37" ht="110.25">
      <c r="A31" s="8">
        <v>24</v>
      </c>
      <c r="B31" s="1" t="s">
        <v>116</v>
      </c>
      <c r="C31" s="23" t="s">
        <v>245</v>
      </c>
      <c r="D31" s="1">
        <v>1</v>
      </c>
      <c r="E31" s="1">
        <v>0</v>
      </c>
      <c r="F31" s="1">
        <v>0</v>
      </c>
      <c r="G31" s="1">
        <v>1</v>
      </c>
      <c r="H31" s="1">
        <v>0</v>
      </c>
      <c r="I31" s="1">
        <v>0</v>
      </c>
      <c r="J31" s="1">
        <v>0</v>
      </c>
      <c r="K31" s="1">
        <v>3</v>
      </c>
      <c r="L31" s="1">
        <v>2</v>
      </c>
      <c r="M31" s="1">
        <v>2</v>
      </c>
      <c r="N31" s="1">
        <v>0</v>
      </c>
      <c r="O31" s="1">
        <v>2</v>
      </c>
      <c r="P31" s="1">
        <v>0</v>
      </c>
      <c r="Q31" s="1">
        <v>2</v>
      </c>
      <c r="R31" s="1">
        <v>2</v>
      </c>
      <c r="S31" s="1">
        <v>0</v>
      </c>
      <c r="T31" s="1">
        <v>0</v>
      </c>
      <c r="U31" s="1">
        <v>3</v>
      </c>
      <c r="V31" s="1">
        <v>5</v>
      </c>
      <c r="W31" s="1">
        <v>0</v>
      </c>
      <c r="X31" s="1">
        <v>0</v>
      </c>
      <c r="Y31" s="1">
        <v>0</v>
      </c>
      <c r="Z31" s="1">
        <v>2</v>
      </c>
      <c r="AA31" s="15">
        <f t="shared" si="0"/>
        <v>25</v>
      </c>
      <c r="AB31" s="16">
        <f t="shared" si="1"/>
        <v>7.8125</v>
      </c>
      <c r="AC31" s="17">
        <v>131.25</v>
      </c>
      <c r="AD31" s="17">
        <v>24.79</v>
      </c>
      <c r="AE31" s="17">
        <v>52.03</v>
      </c>
      <c r="AF31" s="17">
        <v>32.29</v>
      </c>
      <c r="AG31" s="16">
        <f t="shared" si="2"/>
        <v>57.08</v>
      </c>
      <c r="AH31" s="16">
        <f t="shared" si="3"/>
        <v>64.892499999999998</v>
      </c>
      <c r="AJ31" s="26" t="s">
        <v>206</v>
      </c>
      <c r="AK31" s="6" t="e">
        <f>#REF!&amp;" "&amp;#REF!&amp;" "&amp;#REF!</f>
        <v>#REF!</v>
      </c>
    </row>
    <row r="32" spans="1:37" ht="78.75">
      <c r="A32" s="8">
        <v>25</v>
      </c>
      <c r="B32" s="1" t="s">
        <v>41</v>
      </c>
      <c r="C32" s="1" t="s">
        <v>243</v>
      </c>
      <c r="D32" s="1">
        <v>0</v>
      </c>
      <c r="E32" s="1">
        <v>1</v>
      </c>
      <c r="F32" s="1">
        <v>1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2</v>
      </c>
      <c r="M32" s="1">
        <v>2</v>
      </c>
      <c r="N32" s="1">
        <v>2</v>
      </c>
      <c r="O32" s="1">
        <v>2</v>
      </c>
      <c r="P32" s="1">
        <v>0</v>
      </c>
      <c r="Q32" s="1">
        <v>0</v>
      </c>
      <c r="R32" s="1">
        <v>2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5">
        <f t="shared" si="0"/>
        <v>13</v>
      </c>
      <c r="AB32" s="16">
        <f t="shared" si="1"/>
        <v>4.0625</v>
      </c>
      <c r="AC32" s="17">
        <v>101.28</v>
      </c>
      <c r="AD32" s="17">
        <v>32.119999999999997</v>
      </c>
      <c r="AE32" s="17">
        <v>58.82</v>
      </c>
      <c r="AF32" s="17">
        <v>28.56</v>
      </c>
      <c r="AG32" s="16">
        <f t="shared" si="2"/>
        <v>60.679999999999993</v>
      </c>
      <c r="AH32" s="16">
        <f t="shared" si="3"/>
        <v>64.742499999999993</v>
      </c>
      <c r="AJ32" s="21" t="s">
        <v>196</v>
      </c>
      <c r="AK32" s="6" t="e">
        <f>#REF!&amp;" "&amp;#REF!&amp;" "&amp;#REF!</f>
        <v>#REF!</v>
      </c>
    </row>
    <row r="33" spans="1:37" ht="94.5">
      <c r="A33" s="8">
        <v>26</v>
      </c>
      <c r="B33" s="1" t="s">
        <v>26</v>
      </c>
      <c r="C33" s="1" t="s">
        <v>234</v>
      </c>
      <c r="D33" s="1">
        <v>0</v>
      </c>
      <c r="E33" s="1">
        <v>1</v>
      </c>
      <c r="F33" s="1">
        <v>0</v>
      </c>
      <c r="G33" s="1">
        <v>1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2</v>
      </c>
      <c r="N33" s="1">
        <v>2</v>
      </c>
      <c r="O33" s="1">
        <v>0</v>
      </c>
      <c r="P33" s="1">
        <v>0</v>
      </c>
      <c r="Q33" s="1">
        <v>2</v>
      </c>
      <c r="R33" s="1">
        <v>2</v>
      </c>
      <c r="S33" s="1">
        <v>0</v>
      </c>
      <c r="T33" s="1">
        <v>2</v>
      </c>
      <c r="U33" s="1">
        <v>2</v>
      </c>
      <c r="V33" s="1">
        <v>3</v>
      </c>
      <c r="W33" s="1">
        <v>0</v>
      </c>
      <c r="X33" s="1">
        <v>0</v>
      </c>
      <c r="Y33" s="1">
        <v>0</v>
      </c>
      <c r="Z33" s="1">
        <v>0</v>
      </c>
      <c r="AA33" s="15">
        <f t="shared" si="0"/>
        <v>17</v>
      </c>
      <c r="AB33" s="16">
        <f t="shared" si="1"/>
        <v>5.3125</v>
      </c>
      <c r="AC33" s="17">
        <v>108.64</v>
      </c>
      <c r="AD33" s="17">
        <v>29.95</v>
      </c>
      <c r="AE33" s="17">
        <v>57.53</v>
      </c>
      <c r="AF33" s="17">
        <v>29.2</v>
      </c>
      <c r="AG33" s="16">
        <f t="shared" si="2"/>
        <v>59.15</v>
      </c>
      <c r="AH33" s="16">
        <f t="shared" si="3"/>
        <v>64.462500000000006</v>
      </c>
      <c r="AJ33" s="25" t="s">
        <v>198</v>
      </c>
      <c r="AK33" s="6" t="e">
        <f>#REF!&amp;" "&amp;#REF!&amp;" "&amp;#REF!</f>
        <v>#REF!</v>
      </c>
    </row>
    <row r="34" spans="1:37" ht="78.75">
      <c r="A34" s="8">
        <v>27</v>
      </c>
      <c r="B34" s="1" t="s">
        <v>47</v>
      </c>
      <c r="C34" s="1" t="s">
        <v>232</v>
      </c>
      <c r="D34" s="1">
        <v>0</v>
      </c>
      <c r="E34" s="1">
        <v>0</v>
      </c>
      <c r="F34" s="1">
        <v>1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2</v>
      </c>
      <c r="N34" s="1">
        <v>0</v>
      </c>
      <c r="O34" s="1">
        <v>0</v>
      </c>
      <c r="P34" s="1">
        <v>0</v>
      </c>
      <c r="Q34" s="1">
        <v>2</v>
      </c>
      <c r="R34" s="1">
        <v>2</v>
      </c>
      <c r="S34" s="1">
        <v>0</v>
      </c>
      <c r="T34" s="1">
        <v>2</v>
      </c>
      <c r="U34" s="1">
        <v>5</v>
      </c>
      <c r="V34" s="1">
        <v>3</v>
      </c>
      <c r="W34" s="1">
        <v>0</v>
      </c>
      <c r="X34" s="1">
        <v>5</v>
      </c>
      <c r="Y34" s="1">
        <v>0</v>
      </c>
      <c r="Z34" s="1">
        <v>0</v>
      </c>
      <c r="AA34" s="15">
        <f t="shared" si="0"/>
        <v>22</v>
      </c>
      <c r="AB34" s="16">
        <f t="shared" si="1"/>
        <v>6.875</v>
      </c>
      <c r="AC34" s="17">
        <v>133.26</v>
      </c>
      <c r="AD34" s="17">
        <v>24.42</v>
      </c>
      <c r="AE34" s="17">
        <v>51.17</v>
      </c>
      <c r="AF34" s="17">
        <v>32.83</v>
      </c>
      <c r="AG34" s="16">
        <f t="shared" si="2"/>
        <v>57.25</v>
      </c>
      <c r="AH34" s="16">
        <f t="shared" si="3"/>
        <v>64.125</v>
      </c>
      <c r="AJ34" s="2" t="s">
        <v>197</v>
      </c>
      <c r="AK34" s="6" t="e">
        <f>#REF!&amp;" "&amp;#REF!&amp;" "&amp;#REF!</f>
        <v>#REF!</v>
      </c>
    </row>
    <row r="35" spans="1:37" ht="94.5">
      <c r="A35" s="8">
        <v>28</v>
      </c>
      <c r="B35" s="1" t="s">
        <v>175</v>
      </c>
      <c r="C35" s="1" t="s">
        <v>237</v>
      </c>
      <c r="D35" s="1">
        <v>0</v>
      </c>
      <c r="E35" s="1">
        <v>0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2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2</v>
      </c>
      <c r="U35" s="1">
        <v>5</v>
      </c>
      <c r="V35" s="1">
        <v>3</v>
      </c>
      <c r="W35" s="1">
        <v>0</v>
      </c>
      <c r="X35" s="1">
        <v>0</v>
      </c>
      <c r="Y35" s="1">
        <v>0</v>
      </c>
      <c r="Z35" s="1">
        <v>8</v>
      </c>
      <c r="AA35" s="15">
        <f t="shared" si="0"/>
        <v>21</v>
      </c>
      <c r="AB35" s="16">
        <f t="shared" si="1"/>
        <v>6.5625</v>
      </c>
      <c r="AC35" s="17">
        <v>110.31</v>
      </c>
      <c r="AD35" s="17">
        <v>29.5</v>
      </c>
      <c r="AE35" s="17">
        <v>60.79</v>
      </c>
      <c r="AF35" s="17">
        <v>27.64</v>
      </c>
      <c r="AG35" s="16">
        <f t="shared" si="2"/>
        <v>57.14</v>
      </c>
      <c r="AH35" s="16">
        <f t="shared" si="3"/>
        <v>63.702500000000001</v>
      </c>
      <c r="AJ35" s="18" t="s">
        <v>196</v>
      </c>
      <c r="AK35" s="6" t="e">
        <f>#REF!&amp;" "&amp;#REF!&amp;" "&amp;#REF!</f>
        <v>#REF!</v>
      </c>
    </row>
    <row r="36" spans="1:37" ht="78.75">
      <c r="A36" s="8">
        <v>29</v>
      </c>
      <c r="B36" s="1" t="s">
        <v>98</v>
      </c>
      <c r="C36" s="1" t="s">
        <v>264</v>
      </c>
      <c r="D36" s="1">
        <v>0</v>
      </c>
      <c r="E36" s="1">
        <v>1</v>
      </c>
      <c r="F36" s="1">
        <v>0</v>
      </c>
      <c r="G36" s="1">
        <v>1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2</v>
      </c>
      <c r="R36" s="1">
        <v>0</v>
      </c>
      <c r="S36" s="1">
        <v>0</v>
      </c>
      <c r="T36" s="1">
        <v>2</v>
      </c>
      <c r="U36" s="1">
        <v>3</v>
      </c>
      <c r="V36" s="1">
        <v>5</v>
      </c>
      <c r="W36" s="1">
        <v>0</v>
      </c>
      <c r="X36" s="1">
        <v>0</v>
      </c>
      <c r="Y36" s="1">
        <v>0</v>
      </c>
      <c r="Z36" s="1">
        <v>8</v>
      </c>
      <c r="AA36" s="15">
        <f t="shared" si="0"/>
        <v>22</v>
      </c>
      <c r="AB36" s="16">
        <f t="shared" si="1"/>
        <v>6.875</v>
      </c>
      <c r="AC36" s="17">
        <v>102.17</v>
      </c>
      <c r="AD36" s="17">
        <v>31.84</v>
      </c>
      <c r="AE36" s="17">
        <v>68.23</v>
      </c>
      <c r="AF36" s="17">
        <v>24.62</v>
      </c>
      <c r="AG36" s="16">
        <f t="shared" si="2"/>
        <v>56.46</v>
      </c>
      <c r="AH36" s="16">
        <f t="shared" si="3"/>
        <v>63.335000000000001</v>
      </c>
      <c r="AJ36" s="2" t="s">
        <v>212</v>
      </c>
      <c r="AK36" s="6" t="e">
        <f>#REF!&amp;" "&amp;#REF!&amp;" "&amp;#REF!</f>
        <v>#REF!</v>
      </c>
    </row>
    <row r="37" spans="1:37" ht="78.75">
      <c r="A37" s="8">
        <v>30</v>
      </c>
      <c r="B37" s="1" t="s">
        <v>68</v>
      </c>
      <c r="C37" s="4" t="s">
        <v>257</v>
      </c>
      <c r="D37" s="1">
        <v>1</v>
      </c>
      <c r="E37" s="1">
        <v>1</v>
      </c>
      <c r="F37" s="1">
        <v>0</v>
      </c>
      <c r="G37" s="1">
        <v>1</v>
      </c>
      <c r="H37" s="1">
        <v>0</v>
      </c>
      <c r="I37" s="1">
        <v>0</v>
      </c>
      <c r="J37" s="1">
        <v>0</v>
      </c>
      <c r="K37" s="1">
        <v>0</v>
      </c>
      <c r="L37" s="1">
        <v>2</v>
      </c>
      <c r="M37" s="1">
        <v>2</v>
      </c>
      <c r="N37" s="1">
        <v>2</v>
      </c>
      <c r="O37" s="1">
        <v>0</v>
      </c>
      <c r="P37" s="1">
        <v>0</v>
      </c>
      <c r="Q37" s="1">
        <v>2</v>
      </c>
      <c r="R37" s="1">
        <v>2</v>
      </c>
      <c r="S37" s="1">
        <v>0</v>
      </c>
      <c r="T37" s="1">
        <v>2</v>
      </c>
      <c r="U37" s="1">
        <v>3</v>
      </c>
      <c r="V37" s="1">
        <v>3</v>
      </c>
      <c r="W37" s="1">
        <v>0</v>
      </c>
      <c r="X37" s="1">
        <v>0</v>
      </c>
      <c r="Y37" s="1">
        <v>0</v>
      </c>
      <c r="Z37" s="1">
        <v>8</v>
      </c>
      <c r="AA37" s="15">
        <f t="shared" si="0"/>
        <v>29</v>
      </c>
      <c r="AB37" s="16">
        <f t="shared" si="1"/>
        <v>9.0625</v>
      </c>
      <c r="AC37" s="17">
        <v>135.52000000000001</v>
      </c>
      <c r="AD37" s="17">
        <v>24.01</v>
      </c>
      <c r="AE37" s="17">
        <v>55.95</v>
      </c>
      <c r="AF37" s="17">
        <v>30.03</v>
      </c>
      <c r="AG37" s="16">
        <f t="shared" si="2"/>
        <v>54.040000000000006</v>
      </c>
      <c r="AH37" s="16">
        <f t="shared" si="3"/>
        <v>63.102500000000006</v>
      </c>
      <c r="AJ37" s="19" t="s">
        <v>206</v>
      </c>
      <c r="AK37" s="6" t="e">
        <f>#REF!&amp;" "&amp;#REF!&amp;" "&amp;#REF!</f>
        <v>#REF!</v>
      </c>
    </row>
    <row r="38" spans="1:37" ht="78.75">
      <c r="A38" s="8">
        <v>31</v>
      </c>
      <c r="B38" s="1" t="s">
        <v>151</v>
      </c>
      <c r="C38" s="1" t="s">
        <v>242</v>
      </c>
      <c r="D38" s="1">
        <v>0</v>
      </c>
      <c r="E38" s="1">
        <v>1</v>
      </c>
      <c r="F38" s="1">
        <v>0</v>
      </c>
      <c r="G38" s="1">
        <v>1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2</v>
      </c>
      <c r="U38" s="1">
        <v>1</v>
      </c>
      <c r="V38" s="1">
        <v>2</v>
      </c>
      <c r="W38" s="1">
        <v>0</v>
      </c>
      <c r="X38" s="1">
        <v>0</v>
      </c>
      <c r="Y38" s="1">
        <v>0</v>
      </c>
      <c r="Z38" s="1">
        <v>0</v>
      </c>
      <c r="AA38" s="15">
        <f t="shared" si="0"/>
        <v>7</v>
      </c>
      <c r="AB38" s="16">
        <f t="shared" si="1"/>
        <v>2.1875</v>
      </c>
      <c r="AC38" s="17">
        <v>113.37</v>
      </c>
      <c r="AD38" s="17">
        <v>28.7</v>
      </c>
      <c r="AE38" s="17">
        <v>53.95</v>
      </c>
      <c r="AF38" s="17">
        <v>31.14</v>
      </c>
      <c r="AG38" s="16">
        <f t="shared" si="2"/>
        <v>59.84</v>
      </c>
      <c r="AH38" s="16">
        <f t="shared" si="3"/>
        <v>62.027500000000003</v>
      </c>
      <c r="AJ38" s="18" t="s">
        <v>205</v>
      </c>
      <c r="AK38" s="6" t="e">
        <f>#REF!&amp;" "&amp;#REF!&amp;" "&amp;#REF!</f>
        <v>#REF!</v>
      </c>
    </row>
    <row r="39" spans="1:37" ht="78.75">
      <c r="A39" s="8">
        <v>32</v>
      </c>
      <c r="B39" s="1" t="s">
        <v>111</v>
      </c>
      <c r="C39" s="27" t="s">
        <v>275</v>
      </c>
      <c r="D39" s="1">
        <v>1</v>
      </c>
      <c r="E39" s="1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2</v>
      </c>
      <c r="N39" s="1">
        <v>2</v>
      </c>
      <c r="O39" s="1">
        <v>0</v>
      </c>
      <c r="P39" s="1">
        <v>0</v>
      </c>
      <c r="Q39" s="1">
        <v>2</v>
      </c>
      <c r="R39" s="1">
        <v>0</v>
      </c>
      <c r="S39" s="1">
        <v>0</v>
      </c>
      <c r="T39" s="1">
        <v>0</v>
      </c>
      <c r="U39" s="1">
        <v>3</v>
      </c>
      <c r="V39" s="1">
        <v>2</v>
      </c>
      <c r="W39" s="1">
        <v>0</v>
      </c>
      <c r="X39" s="1">
        <v>0</v>
      </c>
      <c r="Y39" s="1">
        <v>0</v>
      </c>
      <c r="Z39" s="1">
        <v>0</v>
      </c>
      <c r="AA39" s="15">
        <f t="shared" ref="AA39:AA70" si="4">SUM(D39:Z39)</f>
        <v>13</v>
      </c>
      <c r="AB39" s="16">
        <f t="shared" ref="AB39:AB70" si="5">(20*AA39)/64</f>
        <v>4.0625</v>
      </c>
      <c r="AC39" s="17">
        <v>122.18</v>
      </c>
      <c r="AD39" s="17">
        <v>26.63</v>
      </c>
      <c r="AE39" s="17">
        <v>54.77</v>
      </c>
      <c r="AF39" s="17">
        <v>30.67</v>
      </c>
      <c r="AG39" s="16">
        <f t="shared" ref="AG39:AG70" si="6">AD39+AF39</f>
        <v>57.3</v>
      </c>
      <c r="AH39" s="16">
        <f t="shared" ref="AH39:AH70" si="7">AB39+AG39</f>
        <v>61.362499999999997</v>
      </c>
      <c r="AJ39" s="28" t="s">
        <v>219</v>
      </c>
      <c r="AK39" s="6" t="e">
        <f>#REF!&amp;" "&amp;#REF!&amp;" "&amp;#REF!</f>
        <v>#REF!</v>
      </c>
    </row>
    <row r="40" spans="1:37" ht="78.75">
      <c r="A40" s="8">
        <v>33</v>
      </c>
      <c r="B40" s="1" t="s">
        <v>114</v>
      </c>
      <c r="C40" s="1" t="s">
        <v>276</v>
      </c>
      <c r="D40" s="1">
        <v>0</v>
      </c>
      <c r="E40" s="1">
        <v>1</v>
      </c>
      <c r="F40" s="1">
        <v>0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2</v>
      </c>
      <c r="U40" s="1">
        <v>2</v>
      </c>
      <c r="V40" s="1">
        <v>3</v>
      </c>
      <c r="W40" s="1">
        <v>0</v>
      </c>
      <c r="X40" s="1">
        <v>0</v>
      </c>
      <c r="Y40" s="1">
        <v>0</v>
      </c>
      <c r="Z40" s="1">
        <v>0</v>
      </c>
      <c r="AA40" s="15">
        <f t="shared" si="4"/>
        <v>9</v>
      </c>
      <c r="AB40" s="16">
        <f t="shared" si="5"/>
        <v>2.8125</v>
      </c>
      <c r="AC40" s="17">
        <v>116.1</v>
      </c>
      <c r="AD40" s="17">
        <v>28.02</v>
      </c>
      <c r="AE40" s="17">
        <v>55.3</v>
      </c>
      <c r="AF40" s="17">
        <v>30.38</v>
      </c>
      <c r="AG40" s="16">
        <f t="shared" si="6"/>
        <v>58.4</v>
      </c>
      <c r="AH40" s="16">
        <f t="shared" si="7"/>
        <v>61.212499999999999</v>
      </c>
      <c r="AJ40" s="2" t="s">
        <v>220</v>
      </c>
      <c r="AK40" s="6" t="e">
        <f>#REF!&amp;" "&amp;#REF!&amp;" "&amp;#REF!</f>
        <v>#REF!</v>
      </c>
    </row>
    <row r="41" spans="1:37" ht="110.25">
      <c r="A41" s="8">
        <v>34</v>
      </c>
      <c r="B41" s="1" t="s">
        <v>162</v>
      </c>
      <c r="C41" s="29" t="s">
        <v>293</v>
      </c>
      <c r="D41" s="1">
        <v>0</v>
      </c>
      <c r="E41" s="1">
        <v>1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2</v>
      </c>
      <c r="N41" s="1">
        <v>0</v>
      </c>
      <c r="O41" s="1">
        <v>0</v>
      </c>
      <c r="P41" s="1">
        <v>0</v>
      </c>
      <c r="Q41" s="1">
        <v>2</v>
      </c>
      <c r="R41" s="1">
        <v>2</v>
      </c>
      <c r="S41" s="1">
        <v>0</v>
      </c>
      <c r="T41" s="1">
        <v>0</v>
      </c>
      <c r="U41" s="1">
        <v>3</v>
      </c>
      <c r="V41" s="1">
        <v>5</v>
      </c>
      <c r="W41" s="1">
        <v>0</v>
      </c>
      <c r="X41" s="1">
        <v>0</v>
      </c>
      <c r="Y41" s="1">
        <v>0</v>
      </c>
      <c r="Z41" s="1">
        <v>0</v>
      </c>
      <c r="AA41" s="15">
        <f t="shared" si="4"/>
        <v>15</v>
      </c>
      <c r="AB41" s="16">
        <f t="shared" si="5"/>
        <v>4.6875</v>
      </c>
      <c r="AC41" s="17">
        <v>116.39</v>
      </c>
      <c r="AD41" s="17">
        <v>27.95</v>
      </c>
      <c r="AE41" s="17">
        <v>61.35</v>
      </c>
      <c r="AF41" s="17">
        <v>27.38</v>
      </c>
      <c r="AG41" s="16">
        <f t="shared" si="6"/>
        <v>55.33</v>
      </c>
      <c r="AH41" s="16">
        <f t="shared" si="7"/>
        <v>60.017499999999998</v>
      </c>
      <c r="AJ41" s="30" t="s">
        <v>223</v>
      </c>
      <c r="AK41" s="6" t="e">
        <f>#REF!&amp;" "&amp;#REF!&amp;" "&amp;#REF!</f>
        <v>#REF!</v>
      </c>
    </row>
    <row r="42" spans="1:37" ht="94.5">
      <c r="A42" s="8">
        <v>35</v>
      </c>
      <c r="B42" s="1" t="s">
        <v>118</v>
      </c>
      <c r="C42" s="31" t="s">
        <v>278</v>
      </c>
      <c r="D42" s="1">
        <v>0</v>
      </c>
      <c r="E42" s="1">
        <v>0</v>
      </c>
      <c r="F42" s="1">
        <v>0</v>
      </c>
      <c r="G42" s="1">
        <v>1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2</v>
      </c>
      <c r="N42" s="1">
        <v>0</v>
      </c>
      <c r="O42" s="1">
        <v>0</v>
      </c>
      <c r="P42" s="1">
        <v>0</v>
      </c>
      <c r="Q42" s="1">
        <v>2</v>
      </c>
      <c r="R42" s="1">
        <v>0</v>
      </c>
      <c r="S42" s="1">
        <v>0</v>
      </c>
      <c r="T42" s="1">
        <v>0</v>
      </c>
      <c r="U42" s="1">
        <v>3</v>
      </c>
      <c r="V42" s="1">
        <v>2</v>
      </c>
      <c r="W42" s="1">
        <v>0</v>
      </c>
      <c r="X42" s="1">
        <v>0</v>
      </c>
      <c r="Y42" s="1">
        <v>0</v>
      </c>
      <c r="Z42" s="1">
        <v>0</v>
      </c>
      <c r="AA42" s="15">
        <f t="shared" si="4"/>
        <v>10</v>
      </c>
      <c r="AB42" s="16">
        <f t="shared" si="5"/>
        <v>3.125</v>
      </c>
      <c r="AC42" s="17">
        <v>122.76</v>
      </c>
      <c r="AD42" s="17">
        <v>26.5</v>
      </c>
      <c r="AE42" s="17">
        <v>56.25</v>
      </c>
      <c r="AF42" s="17">
        <v>29.87</v>
      </c>
      <c r="AG42" s="16">
        <f t="shared" si="6"/>
        <v>56.370000000000005</v>
      </c>
      <c r="AH42" s="16">
        <f t="shared" si="7"/>
        <v>59.495000000000005</v>
      </c>
      <c r="AJ42" s="32" t="s">
        <v>215</v>
      </c>
      <c r="AK42" s="6" t="e">
        <f>#REF!&amp;" "&amp;#REF!&amp;" "&amp;#REF!</f>
        <v>#REF!</v>
      </c>
    </row>
    <row r="43" spans="1:37" ht="78.75">
      <c r="A43" s="8">
        <v>36</v>
      </c>
      <c r="B43" s="1" t="s">
        <v>91</v>
      </c>
      <c r="C43" s="1" t="s">
        <v>235</v>
      </c>
      <c r="D43" s="1">
        <v>0</v>
      </c>
      <c r="E43" s="1">
        <v>0</v>
      </c>
      <c r="F43" s="1">
        <v>0</v>
      </c>
      <c r="G43" s="1">
        <v>1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2</v>
      </c>
      <c r="N43" s="1">
        <v>0</v>
      </c>
      <c r="O43" s="1">
        <v>0</v>
      </c>
      <c r="P43" s="1">
        <v>0</v>
      </c>
      <c r="Q43" s="1">
        <v>2</v>
      </c>
      <c r="R43" s="1">
        <v>0</v>
      </c>
      <c r="S43" s="1">
        <v>0</v>
      </c>
      <c r="T43" s="1">
        <v>2</v>
      </c>
      <c r="U43" s="1">
        <v>3</v>
      </c>
      <c r="V43" s="1">
        <v>3</v>
      </c>
      <c r="W43" s="1">
        <v>0</v>
      </c>
      <c r="X43" s="1">
        <v>0</v>
      </c>
      <c r="Y43" s="1">
        <v>0</v>
      </c>
      <c r="Z43" s="1">
        <v>0</v>
      </c>
      <c r="AA43" s="15">
        <f t="shared" si="4"/>
        <v>13</v>
      </c>
      <c r="AB43" s="16">
        <f t="shared" si="5"/>
        <v>4.0625</v>
      </c>
      <c r="AC43" s="17">
        <v>130.11000000000001</v>
      </c>
      <c r="AD43" s="17">
        <v>25.01</v>
      </c>
      <c r="AE43" s="17">
        <v>56.15</v>
      </c>
      <c r="AF43" s="17">
        <v>29.92</v>
      </c>
      <c r="AG43" s="16">
        <f t="shared" si="6"/>
        <v>54.930000000000007</v>
      </c>
      <c r="AH43" s="16">
        <f t="shared" si="7"/>
        <v>58.992500000000007</v>
      </c>
      <c r="AJ43" s="2" t="s">
        <v>199</v>
      </c>
      <c r="AK43" s="6" t="e">
        <f>#REF!&amp;" "&amp;#REF!&amp;" "&amp;#REF!</f>
        <v>#REF!</v>
      </c>
    </row>
    <row r="44" spans="1:37" ht="78.75">
      <c r="A44" s="8">
        <v>37</v>
      </c>
      <c r="B44" s="1" t="s">
        <v>39</v>
      </c>
      <c r="C44" s="1" t="s">
        <v>242</v>
      </c>
      <c r="D44" s="1">
        <v>0</v>
      </c>
      <c r="E44" s="1">
        <v>0</v>
      </c>
      <c r="F44" s="1">
        <v>0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2</v>
      </c>
      <c r="N44" s="1">
        <v>0</v>
      </c>
      <c r="O44" s="1">
        <v>0</v>
      </c>
      <c r="P44" s="1">
        <v>0</v>
      </c>
      <c r="Q44" s="1">
        <v>2</v>
      </c>
      <c r="R44" s="1">
        <v>0</v>
      </c>
      <c r="S44" s="1">
        <v>0</v>
      </c>
      <c r="T44" s="1">
        <v>0</v>
      </c>
      <c r="U44" s="1">
        <v>3</v>
      </c>
      <c r="V44" s="1">
        <v>2</v>
      </c>
      <c r="W44" s="1">
        <v>0</v>
      </c>
      <c r="X44" s="1">
        <v>0</v>
      </c>
      <c r="Y44" s="1">
        <v>0</v>
      </c>
      <c r="Z44" s="1">
        <v>0</v>
      </c>
      <c r="AA44" s="15">
        <f t="shared" si="4"/>
        <v>10</v>
      </c>
      <c r="AB44" s="16">
        <f t="shared" si="5"/>
        <v>3.125</v>
      </c>
      <c r="AC44" s="17">
        <v>129.41999999999999</v>
      </c>
      <c r="AD44" s="17">
        <v>25.14</v>
      </c>
      <c r="AE44" s="17">
        <v>55.61</v>
      </c>
      <c r="AF44" s="17">
        <v>30.21</v>
      </c>
      <c r="AG44" s="16">
        <f t="shared" si="6"/>
        <v>55.35</v>
      </c>
      <c r="AH44" s="16">
        <f t="shared" si="7"/>
        <v>58.475000000000001</v>
      </c>
      <c r="AJ44" s="18" t="s">
        <v>205</v>
      </c>
      <c r="AK44" s="6" t="e">
        <f>#REF!&amp;" "&amp;#REF!&amp;" "&amp;#REF!</f>
        <v>#REF!</v>
      </c>
    </row>
    <row r="45" spans="1:37" ht="94.5">
      <c r="A45" s="8">
        <v>38</v>
      </c>
      <c r="B45" s="1" t="s">
        <v>160</v>
      </c>
      <c r="C45" s="1" t="s">
        <v>292</v>
      </c>
      <c r="D45" s="1">
        <v>0</v>
      </c>
      <c r="E45" s="1">
        <v>1</v>
      </c>
      <c r="F45" s="1">
        <v>0</v>
      </c>
      <c r="G45" s="1">
        <v>1</v>
      </c>
      <c r="H45" s="1">
        <v>0</v>
      </c>
      <c r="I45" s="1">
        <v>0</v>
      </c>
      <c r="J45" s="1">
        <v>1</v>
      </c>
      <c r="K45" s="1">
        <v>3</v>
      </c>
      <c r="L45" s="1">
        <v>2</v>
      </c>
      <c r="M45" s="1">
        <v>2</v>
      </c>
      <c r="N45" s="1">
        <v>0</v>
      </c>
      <c r="O45" s="1">
        <v>0</v>
      </c>
      <c r="P45" s="1">
        <v>0</v>
      </c>
      <c r="Q45" s="1">
        <v>2</v>
      </c>
      <c r="R45" s="1">
        <v>0</v>
      </c>
      <c r="S45" s="1">
        <v>0</v>
      </c>
      <c r="T45" s="1">
        <v>0</v>
      </c>
      <c r="U45" s="1">
        <v>5</v>
      </c>
      <c r="V45" s="1">
        <v>3</v>
      </c>
      <c r="W45" s="1">
        <v>0</v>
      </c>
      <c r="X45" s="1">
        <v>0</v>
      </c>
      <c r="Y45" s="1">
        <v>0</v>
      </c>
      <c r="Z45" s="1">
        <v>0</v>
      </c>
      <c r="AA45" s="15">
        <f t="shared" si="4"/>
        <v>20</v>
      </c>
      <c r="AB45" s="16">
        <f t="shared" si="5"/>
        <v>6.25</v>
      </c>
      <c r="AC45" s="17">
        <v>140.12</v>
      </c>
      <c r="AD45" s="17">
        <v>23.22</v>
      </c>
      <c r="AE45" s="17">
        <v>58.04</v>
      </c>
      <c r="AF45" s="17">
        <v>28.95</v>
      </c>
      <c r="AG45" s="16">
        <f t="shared" si="6"/>
        <v>52.17</v>
      </c>
      <c r="AH45" s="16">
        <f t="shared" si="7"/>
        <v>58.42</v>
      </c>
      <c r="AJ45" s="2" t="s">
        <v>198</v>
      </c>
      <c r="AK45" s="6" t="e">
        <f>#REF!&amp;" "&amp;#REF!&amp;" "&amp;#REF!</f>
        <v>#REF!</v>
      </c>
    </row>
    <row r="46" spans="1:37" ht="78.75">
      <c r="A46" s="8">
        <v>39</v>
      </c>
      <c r="B46" s="1" t="s">
        <v>179</v>
      </c>
      <c r="C46" s="1" t="s">
        <v>264</v>
      </c>
      <c r="D46" s="1">
        <v>0</v>
      </c>
      <c r="E46" s="1">
        <v>1</v>
      </c>
      <c r="F46" s="1">
        <v>0</v>
      </c>
      <c r="G46" s="1">
        <v>1</v>
      </c>
      <c r="H46" s="1">
        <v>0</v>
      </c>
      <c r="I46" s="1">
        <v>0</v>
      </c>
      <c r="J46" s="1">
        <v>0</v>
      </c>
      <c r="K46" s="1">
        <v>0</v>
      </c>
      <c r="L46" s="1">
        <v>2</v>
      </c>
      <c r="M46" s="1">
        <v>2</v>
      </c>
      <c r="N46" s="1">
        <v>0</v>
      </c>
      <c r="O46" s="1">
        <v>0</v>
      </c>
      <c r="P46" s="1">
        <v>0</v>
      </c>
      <c r="Q46" s="1">
        <v>2</v>
      </c>
      <c r="R46" s="1">
        <v>2</v>
      </c>
      <c r="S46" s="1">
        <v>0</v>
      </c>
      <c r="T46" s="1">
        <v>2</v>
      </c>
      <c r="U46" s="1">
        <v>3</v>
      </c>
      <c r="V46" s="1">
        <v>1</v>
      </c>
      <c r="W46" s="1">
        <v>0</v>
      </c>
      <c r="X46" s="1">
        <v>5</v>
      </c>
      <c r="Y46" s="1">
        <v>0</v>
      </c>
      <c r="Z46" s="1">
        <v>0</v>
      </c>
      <c r="AA46" s="15">
        <f t="shared" si="4"/>
        <v>21</v>
      </c>
      <c r="AB46" s="16">
        <f t="shared" si="5"/>
        <v>6.5625</v>
      </c>
      <c r="AC46" s="17">
        <v>122.84</v>
      </c>
      <c r="AD46" s="17">
        <v>26.49</v>
      </c>
      <c r="AE46" s="17">
        <v>68.06</v>
      </c>
      <c r="AF46" s="17">
        <v>24.68</v>
      </c>
      <c r="AG46" s="16">
        <f t="shared" si="6"/>
        <v>51.17</v>
      </c>
      <c r="AH46" s="16">
        <f t="shared" si="7"/>
        <v>57.732500000000002</v>
      </c>
      <c r="AJ46" s="2" t="s">
        <v>212</v>
      </c>
      <c r="AK46" s="6" t="e">
        <f>#REF!&amp;" "&amp;#REF!&amp;" "&amp;#REF!</f>
        <v>#REF!</v>
      </c>
    </row>
    <row r="47" spans="1:37" ht="78.75">
      <c r="A47" s="8">
        <v>40</v>
      </c>
      <c r="B47" s="1" t="s">
        <v>176</v>
      </c>
      <c r="C47" s="1" t="s">
        <v>280</v>
      </c>
      <c r="D47" s="1">
        <v>0</v>
      </c>
      <c r="E47" s="1">
        <v>0</v>
      </c>
      <c r="F47" s="1">
        <v>0</v>
      </c>
      <c r="G47" s="1">
        <v>1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2</v>
      </c>
      <c r="N47" s="1">
        <v>0</v>
      </c>
      <c r="O47" s="1">
        <v>0</v>
      </c>
      <c r="P47" s="1">
        <v>0</v>
      </c>
      <c r="Q47" s="1">
        <v>2</v>
      </c>
      <c r="R47" s="1">
        <v>0</v>
      </c>
      <c r="S47" s="1">
        <v>0</v>
      </c>
      <c r="T47" s="1">
        <v>0</v>
      </c>
      <c r="U47" s="1">
        <v>0</v>
      </c>
      <c r="V47" s="1">
        <v>3</v>
      </c>
      <c r="W47" s="1">
        <v>0</v>
      </c>
      <c r="X47" s="1">
        <v>0</v>
      </c>
      <c r="Y47" s="1">
        <v>0</v>
      </c>
      <c r="Z47" s="1">
        <v>0</v>
      </c>
      <c r="AA47" s="15">
        <f t="shared" si="4"/>
        <v>8</v>
      </c>
      <c r="AB47" s="16">
        <f t="shared" si="5"/>
        <v>2.5</v>
      </c>
      <c r="AC47" s="17">
        <v>166.88</v>
      </c>
      <c r="AD47" s="17">
        <v>19.5</v>
      </c>
      <c r="AE47" s="17">
        <v>47.39</v>
      </c>
      <c r="AF47" s="17">
        <v>35.450000000000003</v>
      </c>
      <c r="AG47" s="16">
        <f t="shared" si="6"/>
        <v>54.95</v>
      </c>
      <c r="AH47" s="16">
        <f t="shared" si="7"/>
        <v>57.45</v>
      </c>
      <c r="AJ47" s="21" t="s">
        <v>196</v>
      </c>
      <c r="AK47" s="6" t="e">
        <f>#REF!&amp;" "&amp;#REF!&amp;" "&amp;#REF!</f>
        <v>#REF!</v>
      </c>
    </row>
    <row r="48" spans="1:37" ht="78.75">
      <c r="A48" s="8">
        <v>41</v>
      </c>
      <c r="B48" s="1" t="s">
        <v>62</v>
      </c>
      <c r="C48" s="1" t="s">
        <v>251</v>
      </c>
      <c r="D48" s="1">
        <v>0</v>
      </c>
      <c r="E48" s="1">
        <v>0</v>
      </c>
      <c r="F48" s="1">
        <v>0</v>
      </c>
      <c r="G48" s="1">
        <v>1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2</v>
      </c>
      <c r="U48" s="1">
        <v>2</v>
      </c>
      <c r="V48" s="1">
        <v>5</v>
      </c>
      <c r="W48" s="1">
        <v>0</v>
      </c>
      <c r="X48" s="1">
        <v>0</v>
      </c>
      <c r="Y48" s="1">
        <v>0</v>
      </c>
      <c r="Z48" s="1">
        <v>0</v>
      </c>
      <c r="AA48" s="15">
        <f t="shared" si="4"/>
        <v>10</v>
      </c>
      <c r="AB48" s="16">
        <f t="shared" si="5"/>
        <v>3.125</v>
      </c>
      <c r="AC48" s="17">
        <v>129.11000000000001</v>
      </c>
      <c r="AD48" s="17">
        <v>25.2</v>
      </c>
      <c r="AE48" s="17">
        <v>59.2</v>
      </c>
      <c r="AF48" s="17">
        <v>28.38</v>
      </c>
      <c r="AG48" s="16">
        <f t="shared" si="6"/>
        <v>53.58</v>
      </c>
      <c r="AH48" s="16">
        <f t="shared" si="7"/>
        <v>56.704999999999998</v>
      </c>
      <c r="AJ48" s="18" t="s">
        <v>205</v>
      </c>
      <c r="AK48" s="6" t="e">
        <f>#REF!&amp;" "&amp;#REF!&amp;" "&amp;#REF!</f>
        <v>#REF!</v>
      </c>
    </row>
    <row r="49" spans="1:37" ht="94.5">
      <c r="A49" s="8">
        <v>42</v>
      </c>
      <c r="B49" s="1" t="s">
        <v>43</v>
      </c>
      <c r="C49" s="1" t="s">
        <v>231</v>
      </c>
      <c r="D49" s="1">
        <v>1</v>
      </c>
      <c r="E49" s="1">
        <v>1</v>
      </c>
      <c r="F49" s="1">
        <v>0</v>
      </c>
      <c r="G49" s="1">
        <v>1</v>
      </c>
      <c r="H49" s="1">
        <v>0</v>
      </c>
      <c r="I49" s="1">
        <v>0</v>
      </c>
      <c r="J49" s="1">
        <v>0</v>
      </c>
      <c r="K49" s="1">
        <v>0</v>
      </c>
      <c r="L49" s="1">
        <v>2</v>
      </c>
      <c r="M49" s="1">
        <v>2</v>
      </c>
      <c r="N49" s="1">
        <v>2</v>
      </c>
      <c r="O49" s="1">
        <v>0</v>
      </c>
      <c r="P49" s="1">
        <v>0</v>
      </c>
      <c r="Q49" s="1">
        <v>2</v>
      </c>
      <c r="R49" s="1">
        <v>2</v>
      </c>
      <c r="S49" s="1">
        <v>0</v>
      </c>
      <c r="T49" s="1">
        <v>0</v>
      </c>
      <c r="U49" s="1">
        <v>3</v>
      </c>
      <c r="V49" s="1">
        <v>2</v>
      </c>
      <c r="W49" s="1">
        <v>0</v>
      </c>
      <c r="X49" s="1">
        <v>0</v>
      </c>
      <c r="Y49" s="1">
        <v>0</v>
      </c>
      <c r="Z49" s="1">
        <v>2</v>
      </c>
      <c r="AA49" s="15">
        <f t="shared" si="4"/>
        <v>20</v>
      </c>
      <c r="AB49" s="16">
        <f t="shared" si="5"/>
        <v>6.25</v>
      </c>
      <c r="AC49" s="17">
        <v>127.54</v>
      </c>
      <c r="AD49" s="17">
        <v>25.51</v>
      </c>
      <c r="AE49" s="17">
        <v>70.95</v>
      </c>
      <c r="AF49" s="17">
        <v>23.68</v>
      </c>
      <c r="AG49" s="16">
        <f t="shared" si="6"/>
        <v>49.19</v>
      </c>
      <c r="AH49" s="16">
        <f t="shared" si="7"/>
        <v>55.44</v>
      </c>
      <c r="AJ49" s="18" t="s">
        <v>196</v>
      </c>
      <c r="AK49" s="6" t="e">
        <f>#REF!&amp;" "&amp;#REF!&amp;" "&amp;#REF!</f>
        <v>#REF!</v>
      </c>
    </row>
    <row r="50" spans="1:37" ht="94.5">
      <c r="A50" s="8">
        <v>43</v>
      </c>
      <c r="B50" s="1" t="s">
        <v>95</v>
      </c>
      <c r="C50" s="1" t="s">
        <v>269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2</v>
      </c>
      <c r="N50" s="1">
        <v>0</v>
      </c>
      <c r="O50" s="1">
        <v>0</v>
      </c>
      <c r="P50" s="1">
        <v>0</v>
      </c>
      <c r="Q50" s="1">
        <v>2</v>
      </c>
      <c r="R50" s="1">
        <v>2</v>
      </c>
      <c r="S50" s="1">
        <v>0</v>
      </c>
      <c r="T50" s="1">
        <v>2</v>
      </c>
      <c r="U50" s="1">
        <v>2</v>
      </c>
      <c r="V50" s="1">
        <v>2</v>
      </c>
      <c r="W50" s="1">
        <v>0</v>
      </c>
      <c r="X50" s="1">
        <v>0</v>
      </c>
      <c r="Y50" s="1">
        <v>0</v>
      </c>
      <c r="Z50" s="1">
        <v>0</v>
      </c>
      <c r="AA50" s="15">
        <f t="shared" si="4"/>
        <v>12</v>
      </c>
      <c r="AB50" s="16">
        <f t="shared" si="5"/>
        <v>3.75</v>
      </c>
      <c r="AC50" s="17">
        <v>125.74</v>
      </c>
      <c r="AD50" s="17">
        <v>25.88</v>
      </c>
      <c r="AE50" s="17">
        <v>65.540000000000006</v>
      </c>
      <c r="AF50" s="17">
        <v>25.63</v>
      </c>
      <c r="AG50" s="16">
        <f t="shared" si="6"/>
        <v>51.51</v>
      </c>
      <c r="AH50" s="16">
        <f t="shared" si="7"/>
        <v>55.26</v>
      </c>
      <c r="AJ50" s="18" t="s">
        <v>205</v>
      </c>
      <c r="AK50" s="6" t="e">
        <f>#REF!&amp;" "&amp;#REF!&amp;" "&amp;#REF!</f>
        <v>#REF!</v>
      </c>
    </row>
    <row r="51" spans="1:37" ht="78.75">
      <c r="A51" s="8">
        <v>44</v>
      </c>
      <c r="B51" s="1" t="s">
        <v>152</v>
      </c>
      <c r="C51" s="1" t="s">
        <v>249</v>
      </c>
      <c r="D51" s="1">
        <v>0</v>
      </c>
      <c r="E51" s="1">
        <v>0</v>
      </c>
      <c r="F51" s="1">
        <v>0</v>
      </c>
      <c r="G51" s="1">
        <v>1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2</v>
      </c>
      <c r="N51" s="1">
        <v>0</v>
      </c>
      <c r="O51" s="1">
        <v>0</v>
      </c>
      <c r="P51" s="1">
        <v>0</v>
      </c>
      <c r="Q51" s="1">
        <v>2</v>
      </c>
      <c r="R51" s="1">
        <v>0</v>
      </c>
      <c r="S51" s="1">
        <v>0</v>
      </c>
      <c r="T51" s="1">
        <v>2</v>
      </c>
      <c r="U51" s="1">
        <v>2</v>
      </c>
      <c r="V51" s="1">
        <v>3</v>
      </c>
      <c r="W51" s="1">
        <v>0</v>
      </c>
      <c r="X51" s="1">
        <v>0</v>
      </c>
      <c r="Y51" s="1">
        <v>0</v>
      </c>
      <c r="Z51" s="1">
        <v>0</v>
      </c>
      <c r="AA51" s="15">
        <f t="shared" si="4"/>
        <v>12</v>
      </c>
      <c r="AB51" s="16">
        <f t="shared" si="5"/>
        <v>3.75</v>
      </c>
      <c r="AC51" s="17">
        <v>120.38</v>
      </c>
      <c r="AD51" s="17">
        <v>27.03</v>
      </c>
      <c r="AE51" s="17">
        <v>70.61</v>
      </c>
      <c r="AF51" s="17">
        <v>23.79</v>
      </c>
      <c r="AG51" s="16">
        <f t="shared" si="6"/>
        <v>50.82</v>
      </c>
      <c r="AH51" s="16">
        <f t="shared" si="7"/>
        <v>54.57</v>
      </c>
      <c r="AJ51" s="33" t="s">
        <v>199</v>
      </c>
      <c r="AK51" s="6" t="e">
        <f>#REF!&amp;" "&amp;#REF!&amp;" "&amp;#REF!</f>
        <v>#REF!</v>
      </c>
    </row>
    <row r="52" spans="1:37" ht="110.25">
      <c r="A52" s="8">
        <v>45</v>
      </c>
      <c r="B52" s="1" t="s">
        <v>22</v>
      </c>
      <c r="C52" s="1" t="s">
        <v>233</v>
      </c>
      <c r="D52" s="1">
        <v>0</v>
      </c>
      <c r="E52" s="1">
        <v>1</v>
      </c>
      <c r="F52" s="1">
        <v>0</v>
      </c>
      <c r="G52" s="1">
        <v>1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2</v>
      </c>
      <c r="S52" s="1">
        <v>0</v>
      </c>
      <c r="T52" s="1">
        <v>2</v>
      </c>
      <c r="U52" s="1">
        <v>0</v>
      </c>
      <c r="V52" s="1">
        <v>3</v>
      </c>
      <c r="W52" s="1">
        <v>0</v>
      </c>
      <c r="X52" s="1">
        <v>0</v>
      </c>
      <c r="Y52" s="1">
        <v>0</v>
      </c>
      <c r="Z52" s="1">
        <v>0</v>
      </c>
      <c r="AA52" s="15">
        <f t="shared" si="4"/>
        <v>9</v>
      </c>
      <c r="AB52" s="16">
        <f t="shared" si="5"/>
        <v>2.8125</v>
      </c>
      <c r="AC52" s="17">
        <v>115.68</v>
      </c>
      <c r="AD52" s="17">
        <v>28.13</v>
      </c>
      <c r="AE52" s="17">
        <v>73.47</v>
      </c>
      <c r="AF52" s="17">
        <v>22.87</v>
      </c>
      <c r="AG52" s="16">
        <f t="shared" si="6"/>
        <v>51</v>
      </c>
      <c r="AH52" s="16">
        <f t="shared" si="7"/>
        <v>53.8125</v>
      </c>
      <c r="AJ52" s="33" t="s">
        <v>197</v>
      </c>
      <c r="AK52" s="6" t="e">
        <f>#REF!&amp;" "&amp;#REF!&amp;" "&amp;#REF!</f>
        <v>#REF!</v>
      </c>
    </row>
    <row r="53" spans="1:37" ht="94.5">
      <c r="A53" s="8">
        <v>46</v>
      </c>
      <c r="B53" s="1" t="s">
        <v>21</v>
      </c>
      <c r="C53" s="1" t="s">
        <v>231</v>
      </c>
      <c r="D53" s="1">
        <v>1</v>
      </c>
      <c r="E53" s="1">
        <v>0</v>
      </c>
      <c r="F53" s="1">
        <v>0</v>
      </c>
      <c r="G53" s="1">
        <v>1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2</v>
      </c>
      <c r="R53" s="1">
        <v>2</v>
      </c>
      <c r="S53" s="1">
        <v>0</v>
      </c>
      <c r="T53" s="1">
        <v>2</v>
      </c>
      <c r="U53" s="1">
        <v>5</v>
      </c>
      <c r="V53" s="1">
        <v>3</v>
      </c>
      <c r="W53" s="1">
        <v>0</v>
      </c>
      <c r="X53" s="1">
        <v>0</v>
      </c>
      <c r="Y53" s="1">
        <v>0</v>
      </c>
      <c r="Z53" s="1">
        <v>2</v>
      </c>
      <c r="AA53" s="15">
        <f t="shared" si="4"/>
        <v>18</v>
      </c>
      <c r="AB53" s="16">
        <f t="shared" si="5"/>
        <v>5.625</v>
      </c>
      <c r="AC53" s="17">
        <v>129.97999999999999</v>
      </c>
      <c r="AD53" s="17">
        <v>25.03</v>
      </c>
      <c r="AE53" s="17">
        <v>75.3</v>
      </c>
      <c r="AF53" s="17">
        <v>22.31</v>
      </c>
      <c r="AG53" s="16">
        <f t="shared" si="6"/>
        <v>47.34</v>
      </c>
      <c r="AH53" s="16">
        <f t="shared" si="7"/>
        <v>52.965000000000003</v>
      </c>
      <c r="AJ53" s="20" t="s">
        <v>196</v>
      </c>
      <c r="AK53" s="6" t="e">
        <f>#REF!&amp;" "&amp;#REF!&amp;" "&amp;#REF!</f>
        <v>#REF!</v>
      </c>
    </row>
    <row r="54" spans="1:37" ht="110.25">
      <c r="A54" s="8">
        <v>47</v>
      </c>
      <c r="B54" s="1" t="s">
        <v>36</v>
      </c>
      <c r="C54" s="1" t="s">
        <v>239</v>
      </c>
      <c r="D54" s="1">
        <v>0</v>
      </c>
      <c r="E54" s="1">
        <v>1</v>
      </c>
      <c r="F54" s="1">
        <v>0</v>
      </c>
      <c r="G54" s="1">
        <v>1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2</v>
      </c>
      <c r="R54" s="1">
        <v>2</v>
      </c>
      <c r="S54" s="1">
        <v>0</v>
      </c>
      <c r="T54" s="1">
        <v>2</v>
      </c>
      <c r="U54" s="1">
        <v>2</v>
      </c>
      <c r="V54" s="1">
        <v>5</v>
      </c>
      <c r="W54" s="1">
        <v>0</v>
      </c>
      <c r="X54" s="1">
        <v>0</v>
      </c>
      <c r="Y54" s="1">
        <v>0</v>
      </c>
      <c r="Z54" s="1">
        <v>0</v>
      </c>
      <c r="AA54" s="15">
        <f t="shared" si="4"/>
        <v>15</v>
      </c>
      <c r="AB54" s="16">
        <f t="shared" si="5"/>
        <v>4.6875</v>
      </c>
      <c r="AC54" s="17">
        <v>161.21</v>
      </c>
      <c r="AD54" s="17">
        <v>20.18</v>
      </c>
      <c r="AE54" s="17">
        <v>62.22</v>
      </c>
      <c r="AF54" s="17">
        <v>27</v>
      </c>
      <c r="AG54" s="16">
        <f t="shared" si="6"/>
        <v>47.18</v>
      </c>
      <c r="AH54" s="16">
        <f t="shared" si="7"/>
        <v>51.8675</v>
      </c>
      <c r="AJ54" s="34" t="s">
        <v>202</v>
      </c>
      <c r="AK54" s="6" t="e">
        <f>#REF!&amp;" "&amp;#REF!&amp;" "&amp;#REF!</f>
        <v>#REF!</v>
      </c>
    </row>
    <row r="55" spans="1:37" ht="63">
      <c r="A55" s="8">
        <v>48</v>
      </c>
      <c r="B55" s="1" t="s">
        <v>54</v>
      </c>
      <c r="C55" s="1" t="s">
        <v>250</v>
      </c>
      <c r="D55" s="1">
        <v>0</v>
      </c>
      <c r="E55" s="1">
        <v>0</v>
      </c>
      <c r="F55" s="1">
        <v>0</v>
      </c>
      <c r="G55" s="1">
        <v>1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2</v>
      </c>
      <c r="N55" s="1">
        <v>0</v>
      </c>
      <c r="O55" s="1">
        <v>0</v>
      </c>
      <c r="P55" s="1">
        <v>0</v>
      </c>
      <c r="Q55" s="1">
        <v>0</v>
      </c>
      <c r="R55" s="1">
        <v>2</v>
      </c>
      <c r="S55" s="1">
        <v>0</v>
      </c>
      <c r="T55" s="1">
        <v>2</v>
      </c>
      <c r="U55" s="1">
        <v>5</v>
      </c>
      <c r="V55" s="1">
        <v>3</v>
      </c>
      <c r="W55" s="1">
        <v>0</v>
      </c>
      <c r="X55" s="1">
        <v>0</v>
      </c>
      <c r="Y55" s="1">
        <v>0</v>
      </c>
      <c r="Z55" s="1">
        <v>0</v>
      </c>
      <c r="AA55" s="15">
        <f t="shared" si="4"/>
        <v>15</v>
      </c>
      <c r="AB55" s="16">
        <f t="shared" si="5"/>
        <v>4.6875</v>
      </c>
      <c r="AC55" s="17">
        <v>145.38</v>
      </c>
      <c r="AD55" s="17">
        <v>22.38</v>
      </c>
      <c r="AE55" s="17">
        <v>68.09</v>
      </c>
      <c r="AF55" s="17">
        <v>24.67</v>
      </c>
      <c r="AG55" s="16">
        <f t="shared" si="6"/>
        <v>47.05</v>
      </c>
      <c r="AH55" s="16">
        <f t="shared" si="7"/>
        <v>51.737499999999997</v>
      </c>
      <c r="AJ55" s="18" t="s">
        <v>196</v>
      </c>
      <c r="AK55" s="6" t="e">
        <f>#REF!&amp;" "&amp;#REF!&amp;" "&amp;#REF!</f>
        <v>#REF!</v>
      </c>
    </row>
    <row r="56" spans="1:37" ht="78.75">
      <c r="A56" s="8">
        <v>49</v>
      </c>
      <c r="B56" s="1" t="s">
        <v>42</v>
      </c>
      <c r="C56" s="1" t="s">
        <v>238</v>
      </c>
      <c r="D56" s="1">
        <v>0</v>
      </c>
      <c r="E56" s="1">
        <v>1</v>
      </c>
      <c r="F56" s="1">
        <v>1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3</v>
      </c>
      <c r="W56" s="1">
        <v>0</v>
      </c>
      <c r="X56" s="1">
        <v>0</v>
      </c>
      <c r="Y56" s="1">
        <v>0</v>
      </c>
      <c r="Z56" s="1">
        <v>0</v>
      </c>
      <c r="AA56" s="15">
        <f t="shared" si="4"/>
        <v>5</v>
      </c>
      <c r="AB56" s="16">
        <f t="shared" si="5"/>
        <v>1.5625</v>
      </c>
      <c r="AC56" s="17">
        <v>153.33000000000001</v>
      </c>
      <c r="AD56" s="17">
        <v>21.22</v>
      </c>
      <c r="AE56" s="17">
        <v>58.92</v>
      </c>
      <c r="AF56" s="17">
        <v>28.51</v>
      </c>
      <c r="AG56" s="16">
        <f t="shared" si="6"/>
        <v>49.730000000000004</v>
      </c>
      <c r="AH56" s="16">
        <f t="shared" si="7"/>
        <v>51.292500000000004</v>
      </c>
      <c r="AJ56" s="18" t="s">
        <v>201</v>
      </c>
      <c r="AK56" s="6" t="e">
        <f>#REF!&amp;" "&amp;#REF!&amp;" "&amp;#REF!</f>
        <v>#REF!</v>
      </c>
    </row>
    <row r="57" spans="1:37" ht="78.75">
      <c r="A57" s="8">
        <v>50</v>
      </c>
      <c r="B57" s="1" t="s">
        <v>60</v>
      </c>
      <c r="C57" s="1" t="s">
        <v>235</v>
      </c>
      <c r="D57" s="1">
        <v>1</v>
      </c>
      <c r="E57" s="1">
        <v>1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2</v>
      </c>
      <c r="M57" s="1">
        <v>2</v>
      </c>
      <c r="N57" s="1">
        <v>0</v>
      </c>
      <c r="O57" s="1">
        <v>0</v>
      </c>
      <c r="P57" s="1">
        <v>0</v>
      </c>
      <c r="Q57" s="1">
        <v>2</v>
      </c>
      <c r="R57" s="1">
        <v>0</v>
      </c>
      <c r="S57" s="1">
        <v>2</v>
      </c>
      <c r="T57" s="1">
        <v>0</v>
      </c>
      <c r="U57" s="1">
        <v>5</v>
      </c>
      <c r="V57" s="1">
        <v>2</v>
      </c>
      <c r="W57" s="1">
        <v>0</v>
      </c>
      <c r="X57" s="1">
        <v>0</v>
      </c>
      <c r="Y57" s="1">
        <v>0</v>
      </c>
      <c r="Z57" s="1">
        <v>0</v>
      </c>
      <c r="AA57" s="15">
        <f t="shared" si="4"/>
        <v>17</v>
      </c>
      <c r="AB57" s="16">
        <f t="shared" si="5"/>
        <v>5.3125</v>
      </c>
      <c r="AC57" s="17">
        <v>163.4</v>
      </c>
      <c r="AD57" s="17">
        <v>19.91</v>
      </c>
      <c r="AE57" s="17">
        <v>64.63</v>
      </c>
      <c r="AF57" s="17">
        <v>25.99</v>
      </c>
      <c r="AG57" s="16">
        <f t="shared" si="6"/>
        <v>45.9</v>
      </c>
      <c r="AH57" s="16">
        <f t="shared" si="7"/>
        <v>51.212499999999999</v>
      </c>
      <c r="AJ57" s="2" t="s">
        <v>199</v>
      </c>
      <c r="AK57" s="6" t="e">
        <f>#REF!&amp;" "&amp;#REF!&amp;" "&amp;#REF!</f>
        <v>#REF!</v>
      </c>
    </row>
    <row r="58" spans="1:37" ht="78.75">
      <c r="A58" s="8">
        <v>51</v>
      </c>
      <c r="B58" s="1" t="s">
        <v>134</v>
      </c>
      <c r="C58" s="1" t="s">
        <v>232</v>
      </c>
      <c r="D58" s="1">
        <v>0</v>
      </c>
      <c r="E58" s="1">
        <v>0</v>
      </c>
      <c r="F58" s="1">
        <v>1</v>
      </c>
      <c r="G58" s="1">
        <v>1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2</v>
      </c>
      <c r="S58" s="1">
        <v>0</v>
      </c>
      <c r="T58" s="1">
        <v>2</v>
      </c>
      <c r="U58" s="1">
        <v>5</v>
      </c>
      <c r="V58" s="1">
        <v>3</v>
      </c>
      <c r="W58" s="1">
        <v>0</v>
      </c>
      <c r="X58" s="1">
        <v>0</v>
      </c>
      <c r="Y58" s="1">
        <v>0</v>
      </c>
      <c r="Z58" s="1">
        <v>2</v>
      </c>
      <c r="AA58" s="15">
        <f t="shared" si="4"/>
        <v>16</v>
      </c>
      <c r="AB58" s="16">
        <f t="shared" si="5"/>
        <v>5</v>
      </c>
      <c r="AC58" s="17">
        <v>173.55</v>
      </c>
      <c r="AD58" s="17">
        <v>18.75</v>
      </c>
      <c r="AE58" s="17">
        <v>62.14</v>
      </c>
      <c r="AF58" s="17">
        <v>27.04</v>
      </c>
      <c r="AG58" s="16">
        <f t="shared" si="6"/>
        <v>45.79</v>
      </c>
      <c r="AH58" s="16">
        <f t="shared" si="7"/>
        <v>50.79</v>
      </c>
      <c r="AJ58" s="2" t="s">
        <v>197</v>
      </c>
      <c r="AK58" s="6" t="e">
        <f>#REF!&amp;" "&amp;#REF!&amp;" "&amp;#REF!</f>
        <v>#REF!</v>
      </c>
    </row>
    <row r="59" spans="1:37" ht="78.75">
      <c r="A59" s="8">
        <v>52</v>
      </c>
      <c r="B59" s="1" t="s">
        <v>230</v>
      </c>
      <c r="C59" s="1" t="s">
        <v>280</v>
      </c>
      <c r="D59" s="1">
        <v>0</v>
      </c>
      <c r="E59" s="1">
        <v>0</v>
      </c>
      <c r="F59" s="1">
        <v>0</v>
      </c>
      <c r="G59" s="1">
        <v>1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2</v>
      </c>
      <c r="V59" s="1">
        <v>3</v>
      </c>
      <c r="W59" s="1">
        <v>0</v>
      </c>
      <c r="X59" s="1">
        <v>0</v>
      </c>
      <c r="Y59" s="1">
        <v>0</v>
      </c>
      <c r="Z59" s="1">
        <v>0</v>
      </c>
      <c r="AA59" s="15">
        <f t="shared" si="4"/>
        <v>6</v>
      </c>
      <c r="AB59" s="16">
        <f t="shared" si="5"/>
        <v>1.875</v>
      </c>
      <c r="AC59" s="17">
        <v>170.84</v>
      </c>
      <c r="AD59" s="17">
        <v>19.04</v>
      </c>
      <c r="AE59" s="17">
        <v>58.48</v>
      </c>
      <c r="AF59" s="17">
        <v>28.73</v>
      </c>
      <c r="AG59" s="16">
        <f t="shared" si="6"/>
        <v>47.769999999999996</v>
      </c>
      <c r="AH59" s="16">
        <f t="shared" si="7"/>
        <v>49.644999999999996</v>
      </c>
      <c r="AJ59" s="18" t="s">
        <v>196</v>
      </c>
      <c r="AK59" s="6" t="e">
        <f>#REF!&amp;" "&amp;#REF!&amp;" "&amp;#REF!</f>
        <v>#REF!</v>
      </c>
    </row>
    <row r="60" spans="1:37" ht="78.75">
      <c r="A60" s="8">
        <v>53</v>
      </c>
      <c r="B60" s="1" t="s">
        <v>115</v>
      </c>
      <c r="C60" s="1" t="s">
        <v>232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2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2</v>
      </c>
      <c r="V60" s="1">
        <v>5</v>
      </c>
      <c r="W60" s="1">
        <v>0</v>
      </c>
      <c r="X60" s="1">
        <v>0</v>
      </c>
      <c r="Y60" s="1">
        <v>0</v>
      </c>
      <c r="Z60" s="1">
        <v>0</v>
      </c>
      <c r="AA60" s="15">
        <f t="shared" si="4"/>
        <v>9</v>
      </c>
      <c r="AB60" s="16">
        <f t="shared" si="5"/>
        <v>2.8125</v>
      </c>
      <c r="AC60" s="17">
        <v>168.43</v>
      </c>
      <c r="AD60" s="17">
        <v>19.32</v>
      </c>
      <c r="AE60" s="17">
        <v>61.2</v>
      </c>
      <c r="AF60" s="17">
        <v>27.45</v>
      </c>
      <c r="AG60" s="16">
        <f t="shared" si="6"/>
        <v>46.769999999999996</v>
      </c>
      <c r="AH60" s="16">
        <f t="shared" si="7"/>
        <v>49.582499999999996</v>
      </c>
      <c r="AJ60" s="2" t="s">
        <v>197</v>
      </c>
      <c r="AK60" s="6" t="e">
        <f>#REF!&amp;" "&amp;#REF!&amp;" "&amp;#REF!</f>
        <v>#REF!</v>
      </c>
    </row>
    <row r="61" spans="1:37" ht="78.75">
      <c r="A61" s="8">
        <v>54</v>
      </c>
      <c r="B61" s="1" t="s">
        <v>120</v>
      </c>
      <c r="C61" s="1" t="s">
        <v>232</v>
      </c>
      <c r="D61" s="1">
        <v>0</v>
      </c>
      <c r="E61" s="1">
        <v>1</v>
      </c>
      <c r="F61" s="1">
        <v>0</v>
      </c>
      <c r="G61" s="1">
        <v>1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2</v>
      </c>
      <c r="U61" s="1">
        <v>3</v>
      </c>
      <c r="V61" s="1">
        <v>1</v>
      </c>
      <c r="W61" s="1">
        <v>0</v>
      </c>
      <c r="X61" s="1">
        <v>0</v>
      </c>
      <c r="Y61" s="1">
        <v>0</v>
      </c>
      <c r="Z61" s="1">
        <v>2</v>
      </c>
      <c r="AA61" s="15">
        <f t="shared" si="4"/>
        <v>10</v>
      </c>
      <c r="AB61" s="16">
        <f t="shared" si="5"/>
        <v>3.125</v>
      </c>
      <c r="AC61" s="17">
        <v>159.76</v>
      </c>
      <c r="AD61" s="17">
        <v>20.37</v>
      </c>
      <c r="AE61" s="17">
        <v>65.819999999999993</v>
      </c>
      <c r="AF61" s="17">
        <v>25.52</v>
      </c>
      <c r="AG61" s="16">
        <f t="shared" si="6"/>
        <v>45.89</v>
      </c>
      <c r="AH61" s="16">
        <f t="shared" si="7"/>
        <v>49.015000000000001</v>
      </c>
      <c r="AJ61" s="2" t="s">
        <v>197</v>
      </c>
      <c r="AK61" s="6" t="e">
        <f>#REF!&amp;" "&amp;#REF!&amp;" "&amp;#REF!</f>
        <v>#REF!</v>
      </c>
    </row>
    <row r="62" spans="1:37" ht="94.5">
      <c r="A62" s="8">
        <v>55</v>
      </c>
      <c r="B62" s="1" t="s">
        <v>167</v>
      </c>
      <c r="C62" s="1" t="s">
        <v>259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2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1</v>
      </c>
      <c r="V62" s="1">
        <v>1</v>
      </c>
      <c r="W62" s="1">
        <v>0</v>
      </c>
      <c r="X62" s="1">
        <v>0</v>
      </c>
      <c r="Y62" s="1">
        <v>0</v>
      </c>
      <c r="Z62" s="1">
        <v>0</v>
      </c>
      <c r="AA62" s="15">
        <f t="shared" si="4"/>
        <v>4</v>
      </c>
      <c r="AB62" s="16">
        <f t="shared" si="5"/>
        <v>1.25</v>
      </c>
      <c r="AC62" s="17">
        <v>145.30000000000001</v>
      </c>
      <c r="AD62" s="17">
        <v>22.39</v>
      </c>
      <c r="AE62" s="17">
        <v>66.48</v>
      </c>
      <c r="AF62" s="17">
        <v>25.27</v>
      </c>
      <c r="AG62" s="16">
        <f t="shared" si="6"/>
        <v>47.66</v>
      </c>
      <c r="AH62" s="16">
        <f t="shared" si="7"/>
        <v>48.91</v>
      </c>
      <c r="AJ62" s="2" t="s">
        <v>212</v>
      </c>
      <c r="AK62" s="6" t="e">
        <f>#REF!&amp;" "&amp;#REF!&amp;" "&amp;#REF!</f>
        <v>#REF!</v>
      </c>
    </row>
    <row r="63" spans="1:37" ht="110.25">
      <c r="A63" s="8">
        <v>56</v>
      </c>
      <c r="B63" s="1" t="s">
        <v>48</v>
      </c>
      <c r="C63" s="1" t="s">
        <v>253</v>
      </c>
      <c r="D63" s="1">
        <v>1</v>
      </c>
      <c r="E63" s="1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2</v>
      </c>
      <c r="R63" s="1">
        <v>2</v>
      </c>
      <c r="S63" s="1">
        <v>0</v>
      </c>
      <c r="T63" s="1">
        <v>2</v>
      </c>
      <c r="U63" s="1">
        <v>2</v>
      </c>
      <c r="V63" s="1">
        <v>2</v>
      </c>
      <c r="W63" s="1">
        <v>0</v>
      </c>
      <c r="X63" s="1">
        <v>0</v>
      </c>
      <c r="Y63" s="1">
        <v>0</v>
      </c>
      <c r="Z63" s="1">
        <v>2</v>
      </c>
      <c r="AA63" s="15">
        <f t="shared" si="4"/>
        <v>14</v>
      </c>
      <c r="AB63" s="16">
        <f t="shared" si="5"/>
        <v>4.375</v>
      </c>
      <c r="AC63" s="17">
        <v>143.86000000000001</v>
      </c>
      <c r="AD63" s="17">
        <v>22.62</v>
      </c>
      <c r="AE63" s="17">
        <v>78.319999999999993</v>
      </c>
      <c r="AF63" s="17">
        <v>21.45</v>
      </c>
      <c r="AG63" s="16">
        <f t="shared" si="6"/>
        <v>44.07</v>
      </c>
      <c r="AH63" s="16">
        <f t="shared" si="7"/>
        <v>48.445</v>
      </c>
      <c r="AJ63" s="35" t="s">
        <v>211</v>
      </c>
      <c r="AK63" s="6" t="e">
        <f>#REF!&amp;" "&amp;#REF!&amp;" "&amp;#REF!</f>
        <v>#REF!</v>
      </c>
    </row>
    <row r="64" spans="1:37" ht="63">
      <c r="A64" s="8">
        <v>57</v>
      </c>
      <c r="B64" s="1" t="s">
        <v>177</v>
      </c>
      <c r="C64" s="29" t="s">
        <v>279</v>
      </c>
      <c r="D64" s="1">
        <v>0</v>
      </c>
      <c r="E64" s="1">
        <v>0</v>
      </c>
      <c r="F64" s="1">
        <v>0</v>
      </c>
      <c r="G64" s="1">
        <v>1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2</v>
      </c>
      <c r="N64" s="1">
        <v>0</v>
      </c>
      <c r="O64" s="1">
        <v>0</v>
      </c>
      <c r="P64" s="1">
        <v>0</v>
      </c>
      <c r="Q64" s="1">
        <v>2</v>
      </c>
      <c r="R64" s="1">
        <v>0</v>
      </c>
      <c r="S64" s="1">
        <v>2</v>
      </c>
      <c r="T64" s="1">
        <v>0</v>
      </c>
      <c r="U64" s="1">
        <v>5</v>
      </c>
      <c r="V64" s="1">
        <v>5</v>
      </c>
      <c r="W64" s="1">
        <v>0</v>
      </c>
      <c r="X64" s="1">
        <v>0</v>
      </c>
      <c r="Y64" s="1">
        <v>0</v>
      </c>
      <c r="Z64" s="1">
        <v>0</v>
      </c>
      <c r="AA64" s="15">
        <f t="shared" si="4"/>
        <v>17</v>
      </c>
      <c r="AB64" s="16">
        <f t="shared" si="5"/>
        <v>5.3125</v>
      </c>
      <c r="AC64" s="17">
        <v>170.06</v>
      </c>
      <c r="AD64" s="17">
        <v>19.13</v>
      </c>
      <c r="AE64" s="17">
        <v>73.73</v>
      </c>
      <c r="AF64" s="17">
        <v>22.79</v>
      </c>
      <c r="AG64" s="16">
        <f t="shared" si="6"/>
        <v>41.92</v>
      </c>
      <c r="AH64" s="16">
        <f t="shared" si="7"/>
        <v>47.232500000000002</v>
      </c>
      <c r="AJ64" s="30" t="s">
        <v>223</v>
      </c>
      <c r="AK64" s="6" t="e">
        <f>#REF!&amp;" "&amp;#REF!&amp;" "&amp;#REF!</f>
        <v>#REF!</v>
      </c>
    </row>
    <row r="65" spans="1:37" ht="94.5">
      <c r="A65" s="8">
        <v>58</v>
      </c>
      <c r="B65" s="1" t="s">
        <v>59</v>
      </c>
      <c r="C65" s="1" t="s">
        <v>254</v>
      </c>
      <c r="D65" s="1">
        <v>0</v>
      </c>
      <c r="E65" s="1">
        <v>0</v>
      </c>
      <c r="F65" s="1">
        <v>0</v>
      </c>
      <c r="G65" s="1">
        <v>1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2</v>
      </c>
      <c r="N65" s="1">
        <v>0</v>
      </c>
      <c r="O65" s="1">
        <v>2</v>
      </c>
      <c r="P65" s="1">
        <v>0</v>
      </c>
      <c r="Q65" s="1">
        <v>2</v>
      </c>
      <c r="R65" s="1">
        <v>0</v>
      </c>
      <c r="S65" s="1">
        <v>0</v>
      </c>
      <c r="T65" s="1">
        <v>0</v>
      </c>
      <c r="U65" s="1">
        <v>3</v>
      </c>
      <c r="V65" s="1">
        <v>3</v>
      </c>
      <c r="W65" s="1">
        <v>0</v>
      </c>
      <c r="X65" s="1">
        <v>0</v>
      </c>
      <c r="Y65" s="1">
        <v>0</v>
      </c>
      <c r="Z65" s="1">
        <v>0</v>
      </c>
      <c r="AA65" s="15">
        <f t="shared" si="4"/>
        <v>13</v>
      </c>
      <c r="AB65" s="16">
        <f t="shared" si="5"/>
        <v>4.0625</v>
      </c>
      <c r="AC65" s="17">
        <v>171.97</v>
      </c>
      <c r="AD65" s="17">
        <v>18.920000000000002</v>
      </c>
      <c r="AE65" s="17">
        <v>69.930000000000007</v>
      </c>
      <c r="AF65" s="17">
        <v>24.02</v>
      </c>
      <c r="AG65" s="16">
        <f t="shared" si="6"/>
        <v>42.94</v>
      </c>
      <c r="AH65" s="16">
        <f t="shared" si="7"/>
        <v>47.002499999999998</v>
      </c>
      <c r="AJ65" s="36" t="s">
        <v>211</v>
      </c>
      <c r="AK65" s="6" t="e">
        <f>#REF!&amp;" "&amp;#REF!&amp;" "&amp;#REF!</f>
        <v>#REF!</v>
      </c>
    </row>
    <row r="66" spans="1:37" ht="78.75">
      <c r="A66" s="8">
        <v>59</v>
      </c>
      <c r="B66" s="1" t="s">
        <v>122</v>
      </c>
      <c r="C66" s="1" t="s">
        <v>249</v>
      </c>
      <c r="D66" s="1">
        <v>0</v>
      </c>
      <c r="E66" s="1">
        <v>0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2</v>
      </c>
      <c r="N66" s="1">
        <v>0</v>
      </c>
      <c r="O66" s="1">
        <v>0</v>
      </c>
      <c r="P66" s="1">
        <v>0</v>
      </c>
      <c r="Q66" s="1">
        <v>0</v>
      </c>
      <c r="R66" s="1">
        <v>2</v>
      </c>
      <c r="S66" s="1">
        <v>0</v>
      </c>
      <c r="T66" s="1">
        <v>0</v>
      </c>
      <c r="U66" s="1">
        <v>1</v>
      </c>
      <c r="V66" s="1">
        <v>2</v>
      </c>
      <c r="W66" s="1">
        <v>0</v>
      </c>
      <c r="X66" s="1">
        <v>0</v>
      </c>
      <c r="Y66" s="1">
        <v>0</v>
      </c>
      <c r="Z66" s="1">
        <v>0</v>
      </c>
      <c r="AA66" s="15">
        <f t="shared" si="4"/>
        <v>8</v>
      </c>
      <c r="AB66" s="16">
        <f t="shared" si="5"/>
        <v>2.5</v>
      </c>
      <c r="AC66" s="17">
        <v>155</v>
      </c>
      <c r="AD66" s="17">
        <v>20.99</v>
      </c>
      <c r="AE66" s="17">
        <v>76.040000000000006</v>
      </c>
      <c r="AF66" s="17">
        <v>22.09</v>
      </c>
      <c r="AG66" s="16">
        <f t="shared" si="6"/>
        <v>43.08</v>
      </c>
      <c r="AH66" s="16">
        <f t="shared" si="7"/>
        <v>45.58</v>
      </c>
      <c r="AJ66" s="25" t="s">
        <v>199</v>
      </c>
      <c r="AK66" s="6" t="e">
        <f>#REF!&amp;" "&amp;#REF!&amp;" "&amp;#REF!</f>
        <v>#REF!</v>
      </c>
    </row>
    <row r="67" spans="1:37" ht="78.75">
      <c r="A67" s="8">
        <v>60</v>
      </c>
      <c r="B67" s="1" t="s">
        <v>27</v>
      </c>
      <c r="C67" s="1" t="s">
        <v>235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2</v>
      </c>
      <c r="N67" s="1">
        <v>2</v>
      </c>
      <c r="O67" s="1">
        <v>0</v>
      </c>
      <c r="P67" s="1">
        <v>0</v>
      </c>
      <c r="Q67" s="1">
        <v>2</v>
      </c>
      <c r="R67" s="1">
        <v>2</v>
      </c>
      <c r="S67" s="1">
        <v>0</v>
      </c>
      <c r="T67" s="1">
        <v>2</v>
      </c>
      <c r="U67" s="1">
        <v>3</v>
      </c>
      <c r="V67" s="1">
        <v>3</v>
      </c>
      <c r="W67" s="1">
        <v>0</v>
      </c>
      <c r="X67" s="1">
        <v>0</v>
      </c>
      <c r="Y67" s="1">
        <v>0</v>
      </c>
      <c r="Z67" s="1">
        <v>0</v>
      </c>
      <c r="AA67" s="15">
        <f t="shared" si="4"/>
        <v>16</v>
      </c>
      <c r="AB67" s="16">
        <f t="shared" si="5"/>
        <v>5</v>
      </c>
      <c r="AC67" s="17">
        <v>181.27</v>
      </c>
      <c r="AD67" s="17">
        <v>17.95</v>
      </c>
      <c r="AE67" s="17">
        <v>77.78</v>
      </c>
      <c r="AF67" s="17">
        <v>21.6</v>
      </c>
      <c r="AG67" s="16">
        <f t="shared" si="6"/>
        <v>39.549999999999997</v>
      </c>
      <c r="AH67" s="16">
        <f t="shared" si="7"/>
        <v>44.55</v>
      </c>
      <c r="AJ67" s="2" t="s">
        <v>199</v>
      </c>
      <c r="AK67" s="6" t="e">
        <f>#REF!&amp;" "&amp;#REF!&amp;" "&amp;#REF!</f>
        <v>#REF!</v>
      </c>
    </row>
    <row r="68" spans="1:37" ht="78.75">
      <c r="A68" s="8">
        <v>61</v>
      </c>
      <c r="B68" s="1" t="s">
        <v>49</v>
      </c>
      <c r="C68" s="1" t="s">
        <v>235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2</v>
      </c>
      <c r="N68" s="1">
        <v>0</v>
      </c>
      <c r="O68" s="1">
        <v>0</v>
      </c>
      <c r="P68" s="1">
        <v>0</v>
      </c>
      <c r="Q68" s="1">
        <v>0</v>
      </c>
      <c r="R68" s="1">
        <v>2</v>
      </c>
      <c r="S68" s="1">
        <v>0</v>
      </c>
      <c r="T68" s="1">
        <v>2</v>
      </c>
      <c r="U68" s="1">
        <v>2</v>
      </c>
      <c r="V68" s="1">
        <v>1</v>
      </c>
      <c r="W68" s="1">
        <v>0</v>
      </c>
      <c r="X68" s="1">
        <v>0</v>
      </c>
      <c r="Y68" s="1">
        <v>0</v>
      </c>
      <c r="Z68" s="1">
        <v>0</v>
      </c>
      <c r="AA68" s="15">
        <f t="shared" si="4"/>
        <v>9</v>
      </c>
      <c r="AB68" s="16">
        <f t="shared" si="5"/>
        <v>2.8125</v>
      </c>
      <c r="AC68" s="17">
        <v>141.21</v>
      </c>
      <c r="AD68" s="17">
        <v>23.04</v>
      </c>
      <c r="AE68" s="17">
        <v>115.66</v>
      </c>
      <c r="AF68" s="17">
        <v>14.53</v>
      </c>
      <c r="AG68" s="16">
        <f t="shared" si="6"/>
        <v>37.57</v>
      </c>
      <c r="AH68" s="16">
        <f t="shared" si="7"/>
        <v>40.3825</v>
      </c>
      <c r="AJ68" s="2" t="s">
        <v>199</v>
      </c>
      <c r="AK68" s="6" t="e">
        <f>#REF!&amp;" "&amp;#REF!&amp;" "&amp;#REF!</f>
        <v>#REF!</v>
      </c>
    </row>
    <row r="69" spans="1:37" ht="94.5">
      <c r="A69" s="8">
        <v>62</v>
      </c>
      <c r="B69" s="1" t="s">
        <v>138</v>
      </c>
      <c r="C69" s="1" t="s">
        <v>231</v>
      </c>
      <c r="D69" s="1">
        <v>1</v>
      </c>
      <c r="E69" s="1">
        <v>1</v>
      </c>
      <c r="F69" s="1">
        <v>0</v>
      </c>
      <c r="G69" s="1">
        <v>1</v>
      </c>
      <c r="H69" s="1">
        <v>1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2</v>
      </c>
      <c r="S69" s="1">
        <v>0</v>
      </c>
      <c r="T69" s="1">
        <v>0</v>
      </c>
      <c r="U69" s="1">
        <v>3</v>
      </c>
      <c r="V69" s="1">
        <v>3</v>
      </c>
      <c r="W69" s="1">
        <v>0</v>
      </c>
      <c r="X69" s="1">
        <v>0</v>
      </c>
      <c r="Y69" s="1">
        <v>0</v>
      </c>
      <c r="Z69" s="1">
        <v>0</v>
      </c>
      <c r="AA69" s="15">
        <f t="shared" si="4"/>
        <v>12</v>
      </c>
      <c r="AB69" s="16">
        <f t="shared" si="5"/>
        <v>3.75</v>
      </c>
      <c r="AC69" s="17">
        <v>0</v>
      </c>
      <c r="AD69" s="17">
        <v>0</v>
      </c>
      <c r="AE69" s="17">
        <v>58</v>
      </c>
      <c r="AF69" s="17">
        <v>28.97</v>
      </c>
      <c r="AG69" s="16">
        <f t="shared" si="6"/>
        <v>28.97</v>
      </c>
      <c r="AH69" s="16">
        <f t="shared" si="7"/>
        <v>32.72</v>
      </c>
      <c r="AJ69" s="2" t="s">
        <v>196</v>
      </c>
      <c r="AK69" s="6" t="e">
        <f>#REF!&amp;" "&amp;#REF!&amp;" "&amp;#REF!</f>
        <v>#REF!</v>
      </c>
    </row>
    <row r="70" spans="1:37" ht="78.75">
      <c r="A70" s="8">
        <v>63</v>
      </c>
      <c r="B70" s="1" t="s">
        <v>129</v>
      </c>
      <c r="C70" s="1" t="s">
        <v>255</v>
      </c>
      <c r="D70" s="1">
        <v>1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2</v>
      </c>
      <c r="M70" s="1">
        <v>2</v>
      </c>
      <c r="N70" s="1">
        <v>0</v>
      </c>
      <c r="O70" s="1">
        <v>0</v>
      </c>
      <c r="P70" s="1">
        <v>0</v>
      </c>
      <c r="Q70" s="1">
        <v>2</v>
      </c>
      <c r="R70" s="1">
        <v>2</v>
      </c>
      <c r="S70" s="1">
        <v>0</v>
      </c>
      <c r="T70" s="1">
        <v>2</v>
      </c>
      <c r="U70" s="1">
        <v>3</v>
      </c>
      <c r="V70" s="1">
        <v>1</v>
      </c>
      <c r="W70" s="1">
        <v>0</v>
      </c>
      <c r="X70" s="1">
        <v>0</v>
      </c>
      <c r="Y70" s="1">
        <v>0</v>
      </c>
      <c r="Z70" s="1">
        <v>0</v>
      </c>
      <c r="AA70" s="15">
        <f t="shared" si="4"/>
        <v>15</v>
      </c>
      <c r="AB70" s="16">
        <f t="shared" si="5"/>
        <v>4.6875</v>
      </c>
      <c r="AC70" s="1"/>
      <c r="AD70" s="1"/>
      <c r="AE70" s="1"/>
      <c r="AF70" s="1"/>
      <c r="AG70" s="16">
        <f t="shared" si="6"/>
        <v>0</v>
      </c>
      <c r="AH70" s="16">
        <f t="shared" si="7"/>
        <v>4.6875</v>
      </c>
      <c r="AJ70" s="18" t="s">
        <v>201</v>
      </c>
      <c r="AK70" s="6" t="e">
        <f>#REF!&amp;" "&amp;#REF!&amp;" "&amp;#REF!</f>
        <v>#REF!</v>
      </c>
    </row>
    <row r="71" spans="1:37" ht="78.75">
      <c r="A71" s="8">
        <v>64</v>
      </c>
      <c r="B71" s="1" t="s">
        <v>32</v>
      </c>
      <c r="C71" s="1" t="s">
        <v>238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1</v>
      </c>
      <c r="J71" s="1">
        <v>0</v>
      </c>
      <c r="K71" s="1">
        <v>0</v>
      </c>
      <c r="L71" s="1">
        <v>0</v>
      </c>
      <c r="M71" s="1">
        <v>2</v>
      </c>
      <c r="N71" s="1">
        <v>0</v>
      </c>
      <c r="O71" s="1">
        <v>0</v>
      </c>
      <c r="P71" s="1">
        <v>0</v>
      </c>
      <c r="Q71" s="1">
        <v>2</v>
      </c>
      <c r="R71" s="1">
        <v>1</v>
      </c>
      <c r="S71" s="1">
        <v>0</v>
      </c>
      <c r="T71" s="1">
        <v>0</v>
      </c>
      <c r="U71" s="1">
        <v>5</v>
      </c>
      <c r="V71" s="1">
        <v>3</v>
      </c>
      <c r="W71" s="1">
        <v>0</v>
      </c>
      <c r="X71" s="1">
        <v>0</v>
      </c>
      <c r="Y71" s="1">
        <v>0</v>
      </c>
      <c r="Z71" s="1">
        <v>0</v>
      </c>
      <c r="AA71" s="15">
        <f t="shared" ref="AA71:AA75" si="8">SUM(D71:Z71)</f>
        <v>14</v>
      </c>
      <c r="AB71" s="16">
        <f t="shared" ref="AB71:AB75" si="9">(20*AA71)/64</f>
        <v>4.375</v>
      </c>
      <c r="AC71" s="1"/>
      <c r="AD71" s="1"/>
      <c r="AE71" s="1"/>
      <c r="AF71" s="1"/>
      <c r="AG71" s="16">
        <f t="shared" ref="AG71:AG75" si="10">AD71+AF71</f>
        <v>0</v>
      </c>
      <c r="AH71" s="16">
        <f t="shared" ref="AH71:AH75" si="11">AB71+AG71</f>
        <v>4.375</v>
      </c>
      <c r="AJ71" s="18" t="s">
        <v>201</v>
      </c>
      <c r="AK71" s="6" t="e">
        <f>#REF!&amp;" "&amp;#REF!&amp;" "&amp;#REF!</f>
        <v>#REF!</v>
      </c>
    </row>
    <row r="72" spans="1:37" ht="63">
      <c r="A72" s="8">
        <v>65</v>
      </c>
      <c r="B72" s="1" t="s">
        <v>69</v>
      </c>
      <c r="C72" s="1" t="s">
        <v>258</v>
      </c>
      <c r="D72" s="1">
        <v>0</v>
      </c>
      <c r="E72" s="1">
        <v>1</v>
      </c>
      <c r="F72" s="1">
        <v>1</v>
      </c>
      <c r="G72" s="1">
        <v>1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2</v>
      </c>
      <c r="N72" s="1">
        <v>0</v>
      </c>
      <c r="O72" s="1">
        <v>0</v>
      </c>
      <c r="P72" s="1">
        <v>0</v>
      </c>
      <c r="Q72" s="1">
        <v>2</v>
      </c>
      <c r="R72" s="1">
        <v>0</v>
      </c>
      <c r="S72" s="1">
        <v>0</v>
      </c>
      <c r="T72" s="1">
        <v>2</v>
      </c>
      <c r="U72" s="1">
        <v>2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5">
        <f t="shared" si="8"/>
        <v>11</v>
      </c>
      <c r="AB72" s="16">
        <f t="shared" si="9"/>
        <v>3.4375</v>
      </c>
      <c r="AC72" s="1"/>
      <c r="AD72" s="1"/>
      <c r="AE72" s="1"/>
      <c r="AF72" s="1"/>
      <c r="AG72" s="16">
        <f t="shared" si="10"/>
        <v>0</v>
      </c>
      <c r="AH72" s="16">
        <f t="shared" si="11"/>
        <v>3.4375</v>
      </c>
      <c r="AJ72" s="2" t="s">
        <v>196</v>
      </c>
      <c r="AK72" s="6" t="e">
        <f>#REF!&amp;" "&amp;#REF!&amp;" "&amp;#REF!</f>
        <v>#REF!</v>
      </c>
    </row>
    <row r="73" spans="1:37" ht="126">
      <c r="A73" s="8">
        <v>66</v>
      </c>
      <c r="B73" s="1" t="s">
        <v>107</v>
      </c>
      <c r="C73" s="1" t="s">
        <v>268</v>
      </c>
      <c r="D73" s="1">
        <v>0</v>
      </c>
      <c r="E73" s="1">
        <v>1</v>
      </c>
      <c r="F73" s="1">
        <v>0</v>
      </c>
      <c r="G73" s="1">
        <v>1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2</v>
      </c>
      <c r="R73" s="1">
        <v>2</v>
      </c>
      <c r="S73" s="1">
        <v>0</v>
      </c>
      <c r="T73" s="1">
        <v>0</v>
      </c>
      <c r="U73" s="1">
        <v>3</v>
      </c>
      <c r="V73" s="1">
        <v>1</v>
      </c>
      <c r="W73" s="1">
        <v>0</v>
      </c>
      <c r="X73" s="1">
        <v>0</v>
      </c>
      <c r="Y73" s="1">
        <v>0</v>
      </c>
      <c r="Z73" s="1">
        <v>0</v>
      </c>
      <c r="AA73" s="15">
        <f t="shared" si="8"/>
        <v>10</v>
      </c>
      <c r="AB73" s="16">
        <f t="shared" si="9"/>
        <v>3.125</v>
      </c>
      <c r="AC73" s="1"/>
      <c r="AD73" s="1"/>
      <c r="AE73" s="1"/>
      <c r="AF73" s="1"/>
      <c r="AG73" s="16">
        <f t="shared" si="10"/>
        <v>0</v>
      </c>
      <c r="AH73" s="16">
        <f t="shared" si="11"/>
        <v>3.125</v>
      </c>
      <c r="AJ73" s="24" t="s">
        <v>208</v>
      </c>
      <c r="AK73" s="6" t="e">
        <f>#REF!&amp;" "&amp;#REF!&amp;" "&amp;#REF!</f>
        <v>#REF!</v>
      </c>
    </row>
    <row r="74" spans="1:37" ht="126">
      <c r="A74" s="8">
        <v>67</v>
      </c>
      <c r="B74" s="1" t="s">
        <v>52</v>
      </c>
      <c r="C74" s="1" t="s">
        <v>248</v>
      </c>
      <c r="D74" s="1">
        <v>0</v>
      </c>
      <c r="E74" s="1">
        <v>0</v>
      </c>
      <c r="F74" s="1">
        <v>1</v>
      </c>
      <c r="G74" s="1">
        <v>1</v>
      </c>
      <c r="H74" s="1">
        <v>1</v>
      </c>
      <c r="I74" s="1">
        <v>0</v>
      </c>
      <c r="J74" s="1">
        <v>0</v>
      </c>
      <c r="K74" s="1">
        <v>0</v>
      </c>
      <c r="L74" s="1">
        <v>0</v>
      </c>
      <c r="M74" s="1">
        <v>2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1</v>
      </c>
      <c r="V74" s="1">
        <v>2</v>
      </c>
      <c r="W74" s="1">
        <v>0</v>
      </c>
      <c r="X74" s="1">
        <v>0</v>
      </c>
      <c r="Y74" s="1">
        <v>0</v>
      </c>
      <c r="Z74" s="1">
        <v>0</v>
      </c>
      <c r="AA74" s="15">
        <f t="shared" si="8"/>
        <v>8</v>
      </c>
      <c r="AB74" s="16">
        <f t="shared" si="9"/>
        <v>2.5</v>
      </c>
      <c r="AC74" s="1"/>
      <c r="AD74" s="1"/>
      <c r="AE74" s="1"/>
      <c r="AF74" s="1"/>
      <c r="AG74" s="16">
        <f t="shared" si="10"/>
        <v>0</v>
      </c>
      <c r="AH74" s="16">
        <f t="shared" si="11"/>
        <v>2.5</v>
      </c>
      <c r="AJ74" s="24" t="s">
        <v>208</v>
      </c>
      <c r="AK74" s="6" t="e">
        <f>#REF!&amp;" "&amp;#REF!&amp;" "&amp;#REF!</f>
        <v>#REF!</v>
      </c>
    </row>
    <row r="75" spans="1:37" ht="110.25">
      <c r="A75" s="8">
        <v>68</v>
      </c>
      <c r="B75" s="1" t="s">
        <v>51</v>
      </c>
      <c r="C75" s="1" t="s">
        <v>247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2</v>
      </c>
      <c r="S75" s="1">
        <v>0</v>
      </c>
      <c r="T75" s="1">
        <v>2</v>
      </c>
      <c r="U75" s="1">
        <v>2</v>
      </c>
      <c r="V75" s="1">
        <v>1</v>
      </c>
      <c r="W75" s="1">
        <v>0</v>
      </c>
      <c r="X75" s="1">
        <v>0</v>
      </c>
      <c r="Y75" s="1">
        <v>0</v>
      </c>
      <c r="Z75" s="1">
        <v>0</v>
      </c>
      <c r="AA75" s="15">
        <f t="shared" si="8"/>
        <v>7</v>
      </c>
      <c r="AB75" s="16">
        <f t="shared" si="9"/>
        <v>2.1875</v>
      </c>
      <c r="AC75" s="1"/>
      <c r="AD75" s="1"/>
      <c r="AE75" s="1"/>
      <c r="AF75" s="1"/>
      <c r="AG75" s="16">
        <f t="shared" si="10"/>
        <v>0</v>
      </c>
      <c r="AH75" s="16">
        <f t="shared" si="11"/>
        <v>2.1875</v>
      </c>
      <c r="AJ75" s="37" t="s">
        <v>207</v>
      </c>
      <c r="AK75" s="6" t="e">
        <f>#REF!&amp;" "&amp;#REF!&amp;" "&amp;#REF!</f>
        <v>#REF!</v>
      </c>
    </row>
  </sheetData>
  <mergeCells count="24">
    <mergeCell ref="AH2:AH6"/>
    <mergeCell ref="D2:AB3"/>
    <mergeCell ref="AC2:AG3"/>
    <mergeCell ref="A7:C7"/>
    <mergeCell ref="A4:A5"/>
    <mergeCell ref="B4:B5"/>
    <mergeCell ref="AA4:AA6"/>
    <mergeCell ref="D4:J5"/>
    <mergeCell ref="K4:Q5"/>
    <mergeCell ref="R4:T5"/>
    <mergeCell ref="U4:V5"/>
    <mergeCell ref="W4:X5"/>
    <mergeCell ref="Y4:Z5"/>
    <mergeCell ref="A6:C6"/>
    <mergeCell ref="C4:C5"/>
    <mergeCell ref="A1:AG1"/>
    <mergeCell ref="AC4:AD4"/>
    <mergeCell ref="AE4:AF4"/>
    <mergeCell ref="AB4:AB6"/>
    <mergeCell ref="AC5:AC6"/>
    <mergeCell ref="AD5:AD6"/>
    <mergeCell ref="AE5:AE6"/>
    <mergeCell ref="AF5:AF6"/>
    <mergeCell ref="AG4:AG6"/>
  </mergeCells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9-11 класс (Ю)</vt:lpstr>
      <vt:lpstr>9-11 класс (Д)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admin1</cp:lastModifiedBy>
  <dcterms:created xsi:type="dcterms:W3CDTF">2015-06-05T18:19:00Z</dcterms:created>
  <dcterms:modified xsi:type="dcterms:W3CDTF">2025-02-21T09:02:31Z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89C1E59333CD4F2D9B0D09AF688828A0_12</vt:lpwstr>
  </property>
  <property fmtid="{D5CDD505-2E9C-101B-9397-08002B2CF9AE}" pid="3" name="KSOProductBuildVer">
    <vt:lpwstr>1049-12.2.0.19805</vt:lpwstr>
  </property>
</Properties>
</file>