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720" activeTab="2"/>
  </bookViews>
  <sheets>
    <sheet name="9 классы" sheetId="1" r:id="rId1"/>
    <sheet name="10 классы" sheetId="2" r:id="rId2"/>
    <sheet name="11 классы" sheetId="3" r:id="rId3"/>
  </sheets>
  <externalReferences>
    <externalReference r:id="rId4"/>
  </externalReferences>
  <definedNames>
    <definedName name="sex">[1]Лист2!$F$4:$F$6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3" l="1"/>
  <c r="K16" i="3" s="1"/>
  <c r="I8" i="3"/>
  <c r="K8" i="3" s="1"/>
  <c r="I11" i="3"/>
  <c r="K11" i="3" s="1"/>
  <c r="I20" i="3"/>
  <c r="K20" i="3" s="1"/>
  <c r="I17" i="3"/>
  <c r="K17" i="3" s="1"/>
  <c r="I14" i="3"/>
  <c r="K14" i="3" s="1"/>
  <c r="I19" i="3"/>
  <c r="K19" i="3" s="1"/>
  <c r="I5" i="3"/>
  <c r="K5" i="3" s="1"/>
  <c r="I18" i="3"/>
  <c r="K18" i="3" s="1"/>
  <c r="I6" i="3"/>
  <c r="K6" i="3" s="1"/>
  <c r="I21" i="3"/>
  <c r="K21" i="3" s="1"/>
  <c r="I13" i="3"/>
  <c r="K13" i="3" s="1"/>
  <c r="I15" i="3"/>
  <c r="K15" i="3" s="1"/>
  <c r="I12" i="3"/>
  <c r="K12" i="3" s="1"/>
  <c r="I10" i="3"/>
  <c r="K10" i="3" s="1"/>
  <c r="I9" i="3"/>
  <c r="K9" i="3" s="1"/>
  <c r="I22" i="3"/>
  <c r="K22" i="3" s="1"/>
  <c r="I7" i="3"/>
  <c r="K7" i="3" s="1"/>
  <c r="I4" i="3"/>
  <c r="K4" i="3" s="1"/>
  <c r="I21" i="2"/>
  <c r="K21" i="2" s="1"/>
  <c r="I7" i="2"/>
  <c r="K7" i="2" s="1"/>
  <c r="I12" i="2"/>
  <c r="K12" i="2" s="1"/>
  <c r="I18" i="2"/>
  <c r="K18" i="2" s="1"/>
  <c r="I15" i="2"/>
  <c r="K15" i="2" s="1"/>
  <c r="I13" i="2"/>
  <c r="K13" i="2" s="1"/>
  <c r="I10" i="2"/>
  <c r="K10" i="2" s="1"/>
  <c r="I11" i="2"/>
  <c r="K11" i="2" s="1"/>
  <c r="I5" i="2"/>
  <c r="K5" i="2" s="1"/>
  <c r="I6" i="2"/>
  <c r="K6" i="2" s="1"/>
  <c r="I20" i="2"/>
  <c r="K20" i="2" s="1"/>
  <c r="I14" i="2"/>
  <c r="K14" i="2" s="1"/>
  <c r="I19" i="2"/>
  <c r="K19" i="2" s="1"/>
  <c r="I8" i="2"/>
  <c r="K8" i="2" s="1"/>
  <c r="I16" i="2"/>
  <c r="K16" i="2" s="1"/>
  <c r="I17" i="2"/>
  <c r="K17" i="2" s="1"/>
  <c r="I9" i="2"/>
  <c r="K9" i="2" s="1"/>
  <c r="I4" i="2"/>
  <c r="K4" i="2" s="1"/>
  <c r="K7" i="1"/>
  <c r="I6" i="1"/>
  <c r="K6" i="1" s="1"/>
  <c r="I5" i="1"/>
  <c r="K5" i="1" s="1"/>
  <c r="I15" i="1"/>
  <c r="K15" i="1" s="1"/>
  <c r="I10" i="1"/>
  <c r="K10" i="1" s="1"/>
  <c r="I14" i="1"/>
  <c r="K14" i="1" s="1"/>
  <c r="I11" i="1"/>
  <c r="K11" i="1" s="1"/>
  <c r="K13" i="1"/>
  <c r="I8" i="1"/>
  <c r="K8" i="1" s="1"/>
  <c r="I16" i="1"/>
  <c r="K16" i="1" s="1"/>
  <c r="I12" i="1"/>
  <c r="K12" i="1" s="1"/>
  <c r="I9" i="1"/>
  <c r="K9" i="1" s="1"/>
  <c r="I17" i="1"/>
  <c r="K17" i="1" s="1"/>
  <c r="I4" i="1"/>
  <c r="K4" i="1" s="1"/>
</calcChain>
</file>

<file path=xl/sharedStrings.xml><?xml version="1.0" encoding="utf-8"?>
<sst xmlns="http://schemas.openxmlformats.org/spreadsheetml/2006/main" count="120" uniqueCount="74">
  <si>
    <t>№ п/п</t>
  </si>
  <si>
    <t>Практический тур</t>
  </si>
  <si>
    <t>ИТОГО</t>
  </si>
  <si>
    <t>Всего за теоретический тур</t>
  </si>
  <si>
    <t>Х-09-01</t>
  </si>
  <si>
    <t>Х-09-03</t>
  </si>
  <si>
    <t>Х-09-04</t>
  </si>
  <si>
    <t>Х-09-06</t>
  </si>
  <si>
    <t>Х-09-07</t>
  </si>
  <si>
    <t>Х-09-09</t>
  </si>
  <si>
    <t>Х-09-10</t>
  </si>
  <si>
    <t>Х-09-11</t>
  </si>
  <si>
    <t>Х-09-12</t>
  </si>
  <si>
    <t>Х-09-13</t>
  </si>
  <si>
    <t>Х-09-14</t>
  </si>
  <si>
    <t>Х-09-17</t>
  </si>
  <si>
    <t>Х-09-18</t>
  </si>
  <si>
    <t>Х-10-01</t>
  </si>
  <si>
    <t>Х-10-02</t>
  </si>
  <si>
    <t>Х-10-03</t>
  </si>
  <si>
    <t>Х-10-04</t>
  </si>
  <si>
    <t>Х-10-05</t>
  </si>
  <si>
    <t>Х-10-06</t>
  </si>
  <si>
    <t>Х-10-07</t>
  </si>
  <si>
    <t>Х-10-08</t>
  </si>
  <si>
    <t>Х-10-09</t>
  </si>
  <si>
    <t>Х-10-10</t>
  </si>
  <si>
    <t>Х-10-11</t>
  </si>
  <si>
    <t>Х-10-12</t>
  </si>
  <si>
    <t>Х-10-13</t>
  </si>
  <si>
    <t>Х-10-14</t>
  </si>
  <si>
    <t>Х-10-15</t>
  </si>
  <si>
    <t>Х-10-16</t>
  </si>
  <si>
    <t>Х-10-17</t>
  </si>
  <si>
    <t>Х-11-01</t>
  </si>
  <si>
    <t>Х-11-02</t>
  </si>
  <si>
    <t>Х-11-03</t>
  </si>
  <si>
    <t>Х-11-04</t>
  </si>
  <si>
    <t>Х-11-05</t>
  </si>
  <si>
    <t>Х-11-06</t>
  </si>
  <si>
    <t>Х-11-07</t>
  </si>
  <si>
    <t>Х-11-08</t>
  </si>
  <si>
    <t>Х-11-09</t>
  </si>
  <si>
    <t>Х-11-10</t>
  </si>
  <si>
    <t>Х-11-11</t>
  </si>
  <si>
    <t>Х-11-12</t>
  </si>
  <si>
    <t>Х-11-14</t>
  </si>
  <si>
    <t>Х-11-15</t>
  </si>
  <si>
    <t>Х-11-16</t>
  </si>
  <si>
    <t>Х-11-17</t>
  </si>
  <si>
    <t>Х-11-18</t>
  </si>
  <si>
    <t>Х-11-19</t>
  </si>
  <si>
    <t>Федеральное государственное бюджетное образовательное учреждение высшего образования «Тамбовский государственный университет имени Г.Р. Державина». Департамент довузовского образования. Державинский лицей</t>
  </si>
  <si>
    <t>Муниципальное автономное общеобразовательное учреждение «Лицей №14 имени Заслуженного учителя Российской Федерации А.М.Кузьмина» г.о. Тамбов</t>
  </si>
  <si>
    <t>Муниципальное бюджетное общеобразовательное учреждение «Первомайская средняя обшеобразовательная школа» Первомайский МО</t>
  </si>
  <si>
    <t>Муниципальное автономное общеобразовательное учреждение «Лицей №28 имени Н.А.Рябова» г.о. Тамбов</t>
  </si>
  <si>
    <t>Муниципальное автономное общеобразовательное учреждение средняя общеобразовательная школа №1 – «Школа Сколково - Тамбов» г.о. Тамбов</t>
  </si>
  <si>
    <t>Муниципальное бюджетное общеобразовательное учреждение «Средняя общеобразовательная школа №3» г.о. Рассказово</t>
  </si>
  <si>
    <t>Кариан-Строгановский филиал муниципального бюджетного общеобразовательного учреждения «Знаменская средняя общеобразовательная школа» Знаменский МО</t>
  </si>
  <si>
    <t>Муниципальное бюджетное общеобразовательное учреждение «Сатинская средняя общеобразовательная школа» Сатинская МО</t>
  </si>
  <si>
    <t>Муниципальное бюджетное общеобразовательное учреждение Сокольниковская средняя общеобразовательная школа Моршанский МО</t>
  </si>
  <si>
    <t>Муниципальное автономное общеобразовательное учреждение «Средняя общеобразовательная школа №22 имени Героя Российской Федерации Д.Е. Иванова» г.о. Тамбов</t>
  </si>
  <si>
    <t>Муниципальное бюджетное общеобразовательное учреждение «Лицей г. Уварово им. А.И. Данилова» г.о. Уварово</t>
  </si>
  <si>
    <t>Муниципальное бюджетное общеобразовательное учреждение «Средняя общеобразовательная школа №1 (с углубленным изучением отдельных предметов)» г.о. Моршанск</t>
  </si>
  <si>
    <t>Муниципальное автономное общеобразовательное учреждение «Средняя общеобразовательная школа №5 «Центр современных индустриальных технологий» г.о. Рассказово</t>
  </si>
  <si>
    <t>Муниципальное бюджетное общеобразовательное учреждение «Средняя общеобразовательная школа №18 имени Героя Советского Союза Эдуарда Дмитриевича Потапова» г.о. Мичуринск</t>
  </si>
  <si>
    <t>Муниципальное бюджетное общеобразовательное учреждение «Средняя общеобразовательная школа №15» г.о. Мичуринск</t>
  </si>
  <si>
    <t>Муниципальное бюджетное общеобразовательное учреждение Устьинская средняя общеобразовательная школа имени А.Ю. Барабанщикова Моршанский МО</t>
  </si>
  <si>
    <t>Муниципальное бюджетное общеобразовательное учреждение «Знаменская средняя общеобразовательная школа» Знаменский МО</t>
  </si>
  <si>
    <t>Образовательная организация</t>
  </si>
  <si>
    <t>Код участника</t>
  </si>
  <si>
    <t>Теоретический тур</t>
  </si>
  <si>
    <t xml:space="preserve">Предварительный протокол оценивания выполненных олимпиадных заданий регионального этапа ВсОШ по Химии в 2024/25 учебном году </t>
  </si>
  <si>
    <t>Предварительный протокол оценивания выполненных олимпиадных заданий регионального этапа ВсОШ по Химии в 2024/25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</si>
</sst>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Arial Cyr"/>
      <charset val="204"/>
    </font>
    <font>
      <sz val="12"/>
      <color indexed="8"/>
      <name val="Calibri"/>
      <family val="2"/>
      <charset val="1"/>
    </font>
    <font>
      <sz val="10"/>
      <name val="Arial Cyr"/>
      <charset val="134"/>
    </font>
    <font>
      <sz val="11"/>
      <color indexed="8"/>
      <name val="Calibri"/>
      <family val="2"/>
      <charset val="204"/>
    </font>
    <font>
      <u/>
      <sz val="10"/>
      <color indexed="12"/>
      <name val="Arial Cyr"/>
      <charset val="13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Arial Cyr"/>
    </font>
    <font>
      <sz val="10"/>
      <name val="Arial Cyr"/>
    </font>
    <font>
      <b/>
      <sz val="18"/>
      <color indexed="56"/>
      <name val="Cambria"/>
      <family val="2"/>
      <charset val="204"/>
    </font>
    <font>
      <u/>
      <sz val="10"/>
      <color indexed="12"/>
      <name val="Arial Cyr"/>
      <charset val="204"/>
    </font>
    <font>
      <u/>
      <sz val="10"/>
      <color theme="10"/>
      <name val="Arial Cyr"/>
      <charset val="134"/>
    </font>
    <font>
      <u/>
      <sz val="10"/>
      <color theme="10"/>
      <name val="Arial Cyr"/>
    </font>
    <font>
      <u/>
      <sz val="10"/>
      <color theme="10"/>
      <name val="Arial"/>
      <family val="2"/>
      <charset val="204"/>
    </font>
    <font>
      <sz val="10"/>
      <color rgb="FF000000"/>
      <name val="Calibri"/>
      <scheme val="minor"/>
    </font>
    <font>
      <sz val="12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sz val="14"/>
      <name val="PT Astra Serif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9">
    <xf numFmtId="0" fontId="0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14" fillId="9" borderId="8" applyNumberFormat="0" applyAlignment="0" applyProtection="0"/>
    <xf numFmtId="0" fontId="15" fillId="10" borderId="9" applyNumberFormat="0" applyAlignment="0" applyProtection="0"/>
    <xf numFmtId="0" fontId="16" fillId="10" borderId="8" applyNumberFormat="0" applyAlignment="0" applyProtection="0"/>
    <xf numFmtId="0" fontId="2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17" fillId="11" borderId="14" applyNumberFormat="0" applyAlignment="0" applyProtection="0"/>
    <xf numFmtId="0" fontId="26" fillId="0" borderId="0" applyNumberFormat="0" applyFill="0" applyBorder="0" applyAlignment="0" applyProtection="0"/>
    <xf numFmtId="0" fontId="22" fillId="12" borderId="0" applyNumberFormat="0" applyBorder="0" applyAlignment="0" applyProtection="0"/>
    <xf numFmtId="0" fontId="25" fillId="0" borderId="0"/>
    <xf numFmtId="0" fontId="3" fillId="0" borderId="0"/>
    <xf numFmtId="0" fontId="31" fillId="0" borderId="0"/>
    <xf numFmtId="0" fontId="1" fillId="0" borderId="0"/>
    <xf numFmtId="0" fontId="21" fillId="13" borderId="0" applyNumberFormat="0" applyBorder="0" applyAlignment="0" applyProtection="0"/>
    <xf numFmtId="0" fontId="10" fillId="0" borderId="0" applyNumberFormat="0" applyFill="0" applyBorder="0" applyAlignment="0" applyProtection="0"/>
    <xf numFmtId="0" fontId="7" fillId="14" borderId="15" applyNumberFormat="0" applyFont="0" applyAlignment="0" applyProtection="0"/>
    <xf numFmtId="0" fontId="18" fillId="0" borderId="16" applyNumberFormat="0" applyFill="0" applyAlignment="0" applyProtection="0"/>
    <xf numFmtId="0" fontId="9" fillId="0" borderId="0" applyNumberFormat="0" applyFill="0" applyBorder="0" applyAlignment="0" applyProtection="0"/>
    <xf numFmtId="0" fontId="20" fillId="15" borderId="0" applyNumberFormat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2" fillId="0" borderId="1" xfId="1" applyFont="1" applyBorder="1" applyAlignment="1">
      <alignment horizontal="center" vertical="center" wrapText="1"/>
    </xf>
    <xf numFmtId="0" fontId="32" fillId="0" borderId="1" xfId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2" borderId="1" xfId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38" fillId="0" borderId="1" xfId="1" applyFont="1" applyBorder="1" applyAlignment="1">
      <alignment horizontal="center" vertical="center" wrapText="1"/>
    </xf>
    <xf numFmtId="0" fontId="38" fillId="2" borderId="1" xfId="1" applyFont="1" applyFill="1" applyBorder="1" applyAlignment="1">
      <alignment horizontal="center" vertical="center" wrapText="1"/>
    </xf>
    <xf numFmtId="0" fontId="38" fillId="0" borderId="1" xfId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5" fillId="0" borderId="0" xfId="0" applyFont="1"/>
    <xf numFmtId="0" fontId="36" fillId="0" borderId="2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</cellXfs>
  <cellStyles count="39">
    <cellStyle name="Excel Built-in Normal" xfId="3"/>
    <cellStyle name="Акцент1 2" xfId="5"/>
    <cellStyle name="Акцент2 2" xfId="6"/>
    <cellStyle name="Акцент3 2" xfId="7"/>
    <cellStyle name="Акцент4 2" xfId="8"/>
    <cellStyle name="Акцент5 2" xfId="9"/>
    <cellStyle name="Акцент6 2" xfId="10"/>
    <cellStyle name="Ввод  2" xfId="11"/>
    <cellStyle name="Вывод 2" xfId="12"/>
    <cellStyle name="Вычисление 2" xfId="13"/>
    <cellStyle name="Гиперссылка 2" xfId="15"/>
    <cellStyle name="Гиперссылка 2 2" xfId="16"/>
    <cellStyle name="Гиперссылка 2 3" xfId="17"/>
    <cellStyle name="Гиперссылка 2 4" xfId="18"/>
    <cellStyle name="Гиперссылка 3" xfId="19"/>
    <cellStyle name="Гиперссылка 3 2" xfId="20"/>
    <cellStyle name="Гиперссылка 4" xfId="14"/>
    <cellStyle name="Заголовок 1 2" xfId="21"/>
    <cellStyle name="Заголовок 2 2" xfId="22"/>
    <cellStyle name="Заголовок 3 2" xfId="23"/>
    <cellStyle name="Заголовок 4 2" xfId="24"/>
    <cellStyle name="Итог 2" xfId="25"/>
    <cellStyle name="Контрольная ячейка 2" xfId="26"/>
    <cellStyle name="Название 2" xfId="27"/>
    <cellStyle name="Нейтральный 2" xfId="28"/>
    <cellStyle name="Обычный" xfId="0" builtinId="0"/>
    <cellStyle name="Обычный 2" xfId="1"/>
    <cellStyle name="Обычный 2 2" xfId="30"/>
    <cellStyle name="Обычный 2 3" xfId="2"/>
    <cellStyle name="Обычный 2 4" xfId="29"/>
    <cellStyle name="Обычный 3" xfId="31"/>
    <cellStyle name="Обычный 4" xfId="32"/>
    <cellStyle name="Обычный 5" xfId="4"/>
    <cellStyle name="Плохой 2" xfId="33"/>
    <cellStyle name="Пояснение 2" xfId="34"/>
    <cellStyle name="Примечание 2" xfId="35"/>
    <cellStyle name="Связанная ячейка 2" xfId="36"/>
    <cellStyle name="Текст предупреждения 2" xfId="37"/>
    <cellStyle name="Хороший 2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5\&#1054;&#1090;%20&#1044;&#1086;&#1083;&#1075;&#1086;&#1074;&#1086;&#1081;_&#1051;&#1080;&#1089;&#1090;&#1099;%20&#1088;&#1077;&#1075;&#1080;&#1089;&#1090;&#1088;&#1072;&#1094;&#1080;&#1080;%20&#1056;&#1069;%20&#1042;&#1089;&#1086;&#1096;%2024-25\21,22%20&#1103;&#1085;&#1074;&#1072;&#1088;&#1103;%20-%20&#1061;&#1080;&#1084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класс"/>
      <sheetName val="Лист2"/>
      <sheetName val="10 класс"/>
      <sheetName val="11 класс"/>
    </sheetNames>
    <sheetDataSet>
      <sheetData sheetId="0" refreshError="1"/>
      <sheetData sheetId="1">
        <row r="5">
          <cell r="F5" t="str">
            <v>М</v>
          </cell>
        </row>
        <row r="6">
          <cell r="F6" t="str">
            <v>Ж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view="pageBreakPreview" zoomScale="60" zoomScaleNormal="70" workbookViewId="0">
      <selection activeCell="C2" sqref="C2:C4"/>
    </sheetView>
  </sheetViews>
  <sheetFormatPr defaultRowHeight="18.75"/>
  <cols>
    <col min="1" max="1" width="6.85546875" style="17" bestFit="1" customWidth="1"/>
    <col min="2" max="2" width="13.42578125" style="17" customWidth="1"/>
    <col min="3" max="3" width="42.85546875" style="17" customWidth="1"/>
    <col min="4" max="8" width="9.140625" style="17"/>
    <col min="9" max="10" width="18.5703125" style="17" customWidth="1"/>
    <col min="11" max="11" width="11.28515625" style="17" customWidth="1"/>
    <col min="12" max="16384" width="9.140625" style="1"/>
  </cols>
  <sheetData>
    <row r="1" spans="1:26" ht="48" customHeight="1">
      <c r="A1" s="19" t="s">
        <v>72</v>
      </c>
      <c r="B1" s="20"/>
      <c r="C1" s="20"/>
      <c r="D1" s="20"/>
      <c r="E1" s="20"/>
      <c r="F1" s="20"/>
      <c r="G1" s="20"/>
      <c r="H1" s="20"/>
      <c r="I1" s="20"/>
      <c r="J1" s="20"/>
      <c r="K1" s="21"/>
    </row>
    <row r="2" spans="1:26" ht="15.75" customHeight="1">
      <c r="A2" s="22" t="s">
        <v>0</v>
      </c>
      <c r="B2" s="22" t="s">
        <v>70</v>
      </c>
      <c r="C2" s="22" t="s">
        <v>69</v>
      </c>
      <c r="D2" s="24" t="s">
        <v>71</v>
      </c>
      <c r="E2" s="25"/>
      <c r="F2" s="25"/>
      <c r="G2" s="25"/>
      <c r="H2" s="26"/>
      <c r="I2" s="28" t="s">
        <v>3</v>
      </c>
      <c r="J2" s="28" t="s">
        <v>1</v>
      </c>
      <c r="K2" s="22" t="s">
        <v>2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7.25" customHeight="1">
      <c r="A3" s="27"/>
      <c r="B3" s="27"/>
      <c r="C3" s="27"/>
      <c r="D3" s="10">
        <v>1</v>
      </c>
      <c r="E3" s="10">
        <v>2</v>
      </c>
      <c r="F3" s="10">
        <v>3</v>
      </c>
      <c r="G3" s="10">
        <v>4</v>
      </c>
      <c r="H3" s="10">
        <v>5</v>
      </c>
      <c r="I3" s="28"/>
      <c r="J3" s="28"/>
      <c r="K3" s="23"/>
      <c r="T3" s="2"/>
    </row>
    <row r="4" spans="1:26">
      <c r="A4" s="23"/>
      <c r="B4" s="23"/>
      <c r="C4" s="23"/>
      <c r="D4" s="11">
        <v>15</v>
      </c>
      <c r="E4" s="11">
        <v>15</v>
      </c>
      <c r="F4" s="11">
        <v>15</v>
      </c>
      <c r="G4" s="11">
        <v>15</v>
      </c>
      <c r="H4" s="11">
        <v>15</v>
      </c>
      <c r="I4" s="11">
        <f>SUM(D4:H4)</f>
        <v>75</v>
      </c>
      <c r="J4" s="11">
        <v>25</v>
      </c>
      <c r="K4" s="11">
        <f t="shared" ref="K4:K17" si="0">I4+J4</f>
        <v>100</v>
      </c>
    </row>
    <row r="5" spans="1:26" ht="93.75">
      <c r="A5" s="10">
        <v>1</v>
      </c>
      <c r="B5" s="12" t="s">
        <v>5</v>
      </c>
      <c r="C5" s="13" t="s">
        <v>53</v>
      </c>
      <c r="D5" s="10">
        <v>7.5</v>
      </c>
      <c r="E5" s="10">
        <v>0</v>
      </c>
      <c r="F5" s="10">
        <v>7</v>
      </c>
      <c r="G5" s="10">
        <v>0</v>
      </c>
      <c r="H5" s="10">
        <v>10</v>
      </c>
      <c r="I5" s="11">
        <f>SUM(D5:H5)</f>
        <v>24.5</v>
      </c>
      <c r="J5" s="10">
        <v>24</v>
      </c>
      <c r="K5" s="11">
        <f t="shared" si="0"/>
        <v>48.5</v>
      </c>
    </row>
    <row r="6" spans="1:26" ht="93.75">
      <c r="A6" s="10">
        <v>2</v>
      </c>
      <c r="B6" s="12" t="s">
        <v>4</v>
      </c>
      <c r="C6" s="13" t="s">
        <v>53</v>
      </c>
      <c r="D6" s="10">
        <v>2.5</v>
      </c>
      <c r="E6" s="10">
        <v>7</v>
      </c>
      <c r="F6" s="10">
        <v>1.5</v>
      </c>
      <c r="G6" s="10">
        <v>2</v>
      </c>
      <c r="H6" s="10">
        <v>5</v>
      </c>
      <c r="I6" s="11">
        <f>SUM(D6:H6)</f>
        <v>18</v>
      </c>
      <c r="J6" s="10">
        <v>15</v>
      </c>
      <c r="K6" s="11">
        <f t="shared" si="0"/>
        <v>33</v>
      </c>
    </row>
    <row r="7" spans="1:26" ht="93.75">
      <c r="A7" s="10">
        <v>3</v>
      </c>
      <c r="B7" s="12" t="s">
        <v>7</v>
      </c>
      <c r="C7" s="14" t="s">
        <v>56</v>
      </c>
      <c r="D7" s="10">
        <v>0</v>
      </c>
      <c r="E7" s="10">
        <v>0</v>
      </c>
      <c r="F7" s="10">
        <v>0</v>
      </c>
      <c r="G7" s="10">
        <v>1</v>
      </c>
      <c r="H7" s="10">
        <v>4</v>
      </c>
      <c r="I7" s="11">
        <v>5</v>
      </c>
      <c r="J7" s="10">
        <v>13</v>
      </c>
      <c r="K7" s="11">
        <f t="shared" si="0"/>
        <v>18</v>
      </c>
    </row>
    <row r="8" spans="1:26" ht="75">
      <c r="A8" s="10">
        <v>4</v>
      </c>
      <c r="B8" s="12" t="s">
        <v>12</v>
      </c>
      <c r="C8" s="15" t="s">
        <v>57</v>
      </c>
      <c r="D8" s="10">
        <v>1</v>
      </c>
      <c r="E8" s="10">
        <v>0</v>
      </c>
      <c r="F8" s="10">
        <v>0</v>
      </c>
      <c r="G8" s="10">
        <v>0</v>
      </c>
      <c r="H8" s="10">
        <v>2</v>
      </c>
      <c r="I8" s="11">
        <f>SUM(D8:H8)</f>
        <v>3</v>
      </c>
      <c r="J8" s="10">
        <v>8.5</v>
      </c>
      <c r="K8" s="11">
        <f t="shared" si="0"/>
        <v>11.5</v>
      </c>
    </row>
    <row r="9" spans="1:26" ht="93.75">
      <c r="A9" s="10">
        <v>5</v>
      </c>
      <c r="B9" s="12" t="s">
        <v>15</v>
      </c>
      <c r="C9" s="13" t="s">
        <v>53</v>
      </c>
      <c r="D9" s="10">
        <v>2</v>
      </c>
      <c r="E9" s="10">
        <v>0</v>
      </c>
      <c r="F9" s="10">
        <v>0</v>
      </c>
      <c r="G9" s="10">
        <v>0</v>
      </c>
      <c r="H9" s="10">
        <v>1.5</v>
      </c>
      <c r="I9" s="11">
        <f>SUM(D9:H9)</f>
        <v>3.5</v>
      </c>
      <c r="J9" s="10">
        <v>7.5</v>
      </c>
      <c r="K9" s="11">
        <f t="shared" si="0"/>
        <v>11</v>
      </c>
    </row>
    <row r="10" spans="1:26" ht="75">
      <c r="A10" s="10">
        <v>6</v>
      </c>
      <c r="B10" s="12" t="s">
        <v>8</v>
      </c>
      <c r="C10" s="15" t="s">
        <v>57</v>
      </c>
      <c r="D10" s="10">
        <v>1</v>
      </c>
      <c r="E10" s="10">
        <v>0</v>
      </c>
      <c r="F10" s="10">
        <v>0</v>
      </c>
      <c r="G10" s="10">
        <v>0</v>
      </c>
      <c r="H10" s="10">
        <v>0</v>
      </c>
      <c r="I10" s="11">
        <f>SUM(D10:H10)</f>
        <v>1</v>
      </c>
      <c r="J10" s="10">
        <v>8.5</v>
      </c>
      <c r="K10" s="11">
        <f t="shared" si="0"/>
        <v>9.5</v>
      </c>
    </row>
    <row r="11" spans="1:26" ht="112.5">
      <c r="A11" s="10">
        <v>7</v>
      </c>
      <c r="B11" s="12" t="s">
        <v>10</v>
      </c>
      <c r="C11" s="16" t="s">
        <v>58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1">
        <f>SUM(D11:H11)</f>
        <v>0</v>
      </c>
      <c r="J11" s="10">
        <v>8.5</v>
      </c>
      <c r="K11" s="11">
        <f t="shared" si="0"/>
        <v>8.5</v>
      </c>
    </row>
    <row r="12" spans="1:26" ht="93.75">
      <c r="A12" s="10">
        <v>8</v>
      </c>
      <c r="B12" s="12" t="s">
        <v>14</v>
      </c>
      <c r="C12" s="16" t="s">
        <v>59</v>
      </c>
      <c r="D12" s="10">
        <v>0</v>
      </c>
      <c r="E12" s="10">
        <v>0</v>
      </c>
      <c r="F12" s="10">
        <v>0</v>
      </c>
      <c r="G12" s="10">
        <v>0</v>
      </c>
      <c r="H12" s="10">
        <v>2</v>
      </c>
      <c r="I12" s="11">
        <f>SUM(D12:H12)</f>
        <v>2</v>
      </c>
      <c r="J12" s="10">
        <v>3.5</v>
      </c>
      <c r="K12" s="11">
        <f t="shared" si="0"/>
        <v>5.5</v>
      </c>
    </row>
    <row r="13" spans="1:26" ht="93.75">
      <c r="A13" s="10">
        <v>9</v>
      </c>
      <c r="B13" s="12" t="s">
        <v>11</v>
      </c>
      <c r="C13" s="16" t="s">
        <v>54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1">
        <v>0</v>
      </c>
      <c r="J13" s="10">
        <v>4.5</v>
      </c>
      <c r="K13" s="11">
        <f t="shared" si="0"/>
        <v>4.5</v>
      </c>
    </row>
    <row r="14" spans="1:26" ht="93.75">
      <c r="A14" s="10">
        <v>10</v>
      </c>
      <c r="B14" s="12" t="s">
        <v>9</v>
      </c>
      <c r="C14" s="16" t="s">
        <v>54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1">
        <f>SUM(D14:H14)</f>
        <v>0</v>
      </c>
      <c r="J14" s="10">
        <v>2.5</v>
      </c>
      <c r="K14" s="11">
        <f t="shared" si="0"/>
        <v>2.5</v>
      </c>
    </row>
    <row r="15" spans="1:26" ht="93.75">
      <c r="A15" s="10">
        <v>11</v>
      </c>
      <c r="B15" s="12" t="s">
        <v>6</v>
      </c>
      <c r="C15" s="16" t="s">
        <v>54</v>
      </c>
      <c r="D15" s="10">
        <v>1</v>
      </c>
      <c r="E15" s="10">
        <v>0</v>
      </c>
      <c r="F15" s="10">
        <v>0</v>
      </c>
      <c r="G15" s="10">
        <v>0</v>
      </c>
      <c r="H15" s="10">
        <v>0</v>
      </c>
      <c r="I15" s="11">
        <f>SUM(D15:H15)</f>
        <v>1</v>
      </c>
      <c r="J15" s="10"/>
      <c r="K15" s="11">
        <f t="shared" si="0"/>
        <v>1</v>
      </c>
    </row>
    <row r="16" spans="1:26" ht="93.75">
      <c r="A16" s="10">
        <v>12</v>
      </c>
      <c r="B16" s="12" t="s">
        <v>13</v>
      </c>
      <c r="C16" s="16" t="s">
        <v>54</v>
      </c>
      <c r="D16" s="10">
        <v>0</v>
      </c>
      <c r="E16" s="10">
        <v>0</v>
      </c>
      <c r="F16" s="10">
        <v>0</v>
      </c>
      <c r="G16" s="10">
        <v>0</v>
      </c>
      <c r="H16" s="10">
        <v>1</v>
      </c>
      <c r="I16" s="11">
        <f>SUM(D16:H16)</f>
        <v>1</v>
      </c>
      <c r="J16" s="10"/>
      <c r="K16" s="11">
        <f t="shared" si="0"/>
        <v>1</v>
      </c>
    </row>
    <row r="17" spans="1:11" ht="93.75">
      <c r="A17" s="10">
        <v>13</v>
      </c>
      <c r="B17" s="12" t="s">
        <v>16</v>
      </c>
      <c r="C17" s="16" t="s">
        <v>54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1">
        <f>SUM(D17:H17)</f>
        <v>0</v>
      </c>
      <c r="J17" s="10">
        <v>0.5</v>
      </c>
      <c r="K17" s="11">
        <f t="shared" si="0"/>
        <v>0.5</v>
      </c>
    </row>
  </sheetData>
  <mergeCells count="8">
    <mergeCell ref="A1:K1"/>
    <mergeCell ref="K2:K3"/>
    <mergeCell ref="D2:H2"/>
    <mergeCell ref="A2:A4"/>
    <mergeCell ref="B2:B4"/>
    <mergeCell ref="J2:J3"/>
    <mergeCell ref="I2:I3"/>
    <mergeCell ref="C2:C4"/>
  </mergeCells>
  <pageMargins left="0.7" right="0.7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topLeftCell="A10" zoomScale="60" zoomScaleNormal="80" workbookViewId="0">
      <selection activeCell="I15" sqref="I15"/>
    </sheetView>
  </sheetViews>
  <sheetFormatPr defaultRowHeight="15.75"/>
  <cols>
    <col min="1" max="1" width="9.140625" style="18"/>
    <col min="2" max="2" width="20.7109375" style="18" customWidth="1"/>
    <col min="3" max="3" width="42.140625" style="18" customWidth="1"/>
    <col min="4" max="8" width="9.140625" style="18"/>
    <col min="9" max="9" width="16.85546875" style="18" customWidth="1"/>
    <col min="10" max="10" width="15.140625" style="18" customWidth="1"/>
    <col min="11" max="11" width="9.140625" style="18"/>
  </cols>
  <sheetData>
    <row r="1" spans="1:11" ht="23.25" customHeight="1">
      <c r="A1" s="29" t="s">
        <v>72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>
      <c r="A2" s="32" t="s">
        <v>0</v>
      </c>
      <c r="B2" s="32" t="s">
        <v>70</v>
      </c>
      <c r="C2" s="32" t="s">
        <v>69</v>
      </c>
      <c r="D2" s="36" t="s">
        <v>71</v>
      </c>
      <c r="E2" s="37"/>
      <c r="F2" s="37"/>
      <c r="G2" s="37"/>
      <c r="H2" s="38"/>
      <c r="I2" s="35" t="s">
        <v>3</v>
      </c>
      <c r="J2" s="35" t="s">
        <v>1</v>
      </c>
      <c r="K2" s="32" t="s">
        <v>2</v>
      </c>
    </row>
    <row r="3" spans="1:11" ht="33.75" customHeight="1">
      <c r="A3" s="33"/>
      <c r="B3" s="33"/>
      <c r="C3" s="33"/>
      <c r="D3" s="8">
        <v>1</v>
      </c>
      <c r="E3" s="8">
        <v>2</v>
      </c>
      <c r="F3" s="8">
        <v>3</v>
      </c>
      <c r="G3" s="8">
        <v>4</v>
      </c>
      <c r="H3" s="8">
        <v>5</v>
      </c>
      <c r="I3" s="35"/>
      <c r="J3" s="35"/>
      <c r="K3" s="34"/>
    </row>
    <row r="4" spans="1:11">
      <c r="A4" s="34"/>
      <c r="B4" s="34"/>
      <c r="C4" s="34"/>
      <c r="D4" s="9">
        <v>15</v>
      </c>
      <c r="E4" s="9">
        <v>15</v>
      </c>
      <c r="F4" s="9">
        <v>15</v>
      </c>
      <c r="G4" s="9">
        <v>15</v>
      </c>
      <c r="H4" s="9">
        <v>15</v>
      </c>
      <c r="I4" s="9">
        <f t="shared" ref="I4:I21" si="0">SUM(D4:H4)</f>
        <v>75</v>
      </c>
      <c r="J4" s="9">
        <v>25</v>
      </c>
      <c r="K4" s="9">
        <f t="shared" ref="K4:K21" si="1">I4+J4</f>
        <v>100</v>
      </c>
    </row>
    <row r="5" spans="1:11" ht="78.75">
      <c r="A5" s="8">
        <v>1</v>
      </c>
      <c r="B5" s="5" t="s">
        <v>25</v>
      </c>
      <c r="C5" s="3" t="s">
        <v>53</v>
      </c>
      <c r="D5" s="8">
        <v>1</v>
      </c>
      <c r="E5" s="8">
        <v>5</v>
      </c>
      <c r="F5" s="8">
        <v>0</v>
      </c>
      <c r="G5" s="8">
        <v>5</v>
      </c>
      <c r="H5" s="8">
        <v>6.5</v>
      </c>
      <c r="I5" s="9">
        <f t="shared" si="0"/>
        <v>17.5</v>
      </c>
      <c r="J5" s="8">
        <v>9.5</v>
      </c>
      <c r="K5" s="9">
        <f t="shared" si="1"/>
        <v>27</v>
      </c>
    </row>
    <row r="6" spans="1:11" ht="78.75">
      <c r="A6" s="8">
        <v>2</v>
      </c>
      <c r="B6" s="5" t="s">
        <v>24</v>
      </c>
      <c r="C6" s="3" t="s">
        <v>53</v>
      </c>
      <c r="D6" s="8">
        <v>0</v>
      </c>
      <c r="E6" s="8">
        <v>0</v>
      </c>
      <c r="F6" s="8">
        <v>4.5</v>
      </c>
      <c r="G6" s="8">
        <v>0</v>
      </c>
      <c r="H6" s="8">
        <v>1</v>
      </c>
      <c r="I6" s="9">
        <f t="shared" si="0"/>
        <v>5.5</v>
      </c>
      <c r="J6" s="8">
        <v>14</v>
      </c>
      <c r="K6" s="9">
        <f t="shared" si="1"/>
        <v>19.5</v>
      </c>
    </row>
    <row r="7" spans="1:11" ht="63">
      <c r="A7" s="8">
        <v>3</v>
      </c>
      <c r="B7" s="5" t="s">
        <v>32</v>
      </c>
      <c r="C7" s="5" t="s">
        <v>62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9">
        <f t="shared" si="0"/>
        <v>0</v>
      </c>
      <c r="J7" s="8">
        <v>19.5</v>
      </c>
      <c r="K7" s="9">
        <f t="shared" si="1"/>
        <v>19.5</v>
      </c>
    </row>
    <row r="8" spans="1:11" ht="63">
      <c r="A8" s="8">
        <v>4</v>
      </c>
      <c r="B8" s="5" t="s">
        <v>20</v>
      </c>
      <c r="C8" s="3" t="s">
        <v>55</v>
      </c>
      <c r="D8" s="8">
        <v>4.5</v>
      </c>
      <c r="E8" s="8">
        <v>0</v>
      </c>
      <c r="F8" s="8">
        <v>1.5</v>
      </c>
      <c r="G8" s="8">
        <v>3</v>
      </c>
      <c r="H8" s="8">
        <v>1.25</v>
      </c>
      <c r="I8" s="9">
        <f t="shared" si="0"/>
        <v>10.25</v>
      </c>
      <c r="J8" s="8">
        <v>8.5</v>
      </c>
      <c r="K8" s="9">
        <f t="shared" si="1"/>
        <v>18.75</v>
      </c>
    </row>
    <row r="9" spans="1:11" ht="78.75">
      <c r="A9" s="8">
        <v>5</v>
      </c>
      <c r="B9" s="5" t="s">
        <v>17</v>
      </c>
      <c r="C9" s="3" t="s">
        <v>53</v>
      </c>
      <c r="D9" s="8">
        <v>0</v>
      </c>
      <c r="E9" s="8">
        <v>0</v>
      </c>
      <c r="F9" s="8">
        <v>0</v>
      </c>
      <c r="G9" s="8">
        <v>2</v>
      </c>
      <c r="H9" s="8">
        <v>0</v>
      </c>
      <c r="I9" s="9">
        <f t="shared" si="0"/>
        <v>2</v>
      </c>
      <c r="J9" s="8">
        <v>16</v>
      </c>
      <c r="K9" s="9">
        <f t="shared" si="1"/>
        <v>18</v>
      </c>
    </row>
    <row r="10" spans="1:11" ht="78.75">
      <c r="A10" s="8">
        <v>6</v>
      </c>
      <c r="B10" s="5" t="s">
        <v>27</v>
      </c>
      <c r="C10" s="3" t="s">
        <v>61</v>
      </c>
      <c r="D10" s="8">
        <v>3</v>
      </c>
      <c r="E10" s="8">
        <v>0</v>
      </c>
      <c r="F10" s="8">
        <v>3.5</v>
      </c>
      <c r="G10" s="8">
        <v>1</v>
      </c>
      <c r="H10" s="8">
        <v>0</v>
      </c>
      <c r="I10" s="9">
        <f t="shared" si="0"/>
        <v>7.5</v>
      </c>
      <c r="J10" s="8">
        <v>8</v>
      </c>
      <c r="K10" s="9">
        <f t="shared" si="1"/>
        <v>15.5</v>
      </c>
    </row>
    <row r="11" spans="1:11" ht="78.75">
      <c r="A11" s="8">
        <v>7</v>
      </c>
      <c r="B11" s="5" t="s">
        <v>26</v>
      </c>
      <c r="C11" s="4" t="s">
        <v>56</v>
      </c>
      <c r="D11" s="8">
        <v>0</v>
      </c>
      <c r="E11" s="8">
        <v>0</v>
      </c>
      <c r="F11" s="8">
        <v>1</v>
      </c>
      <c r="G11" s="8">
        <v>0</v>
      </c>
      <c r="H11" s="8">
        <v>0</v>
      </c>
      <c r="I11" s="9">
        <f t="shared" si="0"/>
        <v>1</v>
      </c>
      <c r="J11" s="8">
        <v>13</v>
      </c>
      <c r="K11" s="9">
        <f t="shared" si="1"/>
        <v>14</v>
      </c>
    </row>
    <row r="12" spans="1:11" ht="78.75">
      <c r="A12" s="8">
        <v>8</v>
      </c>
      <c r="B12" s="5" t="s">
        <v>31</v>
      </c>
      <c r="C12" s="3" t="s">
        <v>61</v>
      </c>
      <c r="D12" s="8">
        <v>1</v>
      </c>
      <c r="E12" s="8">
        <v>0</v>
      </c>
      <c r="F12" s="8">
        <v>1</v>
      </c>
      <c r="G12" s="8">
        <v>0</v>
      </c>
      <c r="H12" s="8">
        <v>0</v>
      </c>
      <c r="I12" s="9">
        <f t="shared" si="0"/>
        <v>2</v>
      </c>
      <c r="J12" s="8">
        <v>12</v>
      </c>
      <c r="K12" s="9">
        <f t="shared" si="1"/>
        <v>14</v>
      </c>
    </row>
    <row r="13" spans="1:11" ht="78.75">
      <c r="A13" s="8">
        <v>9</v>
      </c>
      <c r="B13" s="5" t="s">
        <v>28</v>
      </c>
      <c r="C13" s="3" t="s">
        <v>53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9">
        <f t="shared" si="0"/>
        <v>0</v>
      </c>
      <c r="J13" s="8">
        <v>13</v>
      </c>
      <c r="K13" s="9">
        <f t="shared" si="1"/>
        <v>13</v>
      </c>
    </row>
    <row r="14" spans="1:11" ht="78.75">
      <c r="A14" s="8">
        <v>10</v>
      </c>
      <c r="B14" s="5" t="s">
        <v>22</v>
      </c>
      <c r="C14" s="3" t="s">
        <v>53</v>
      </c>
      <c r="D14" s="8">
        <v>0</v>
      </c>
      <c r="E14" s="8">
        <v>0</v>
      </c>
      <c r="F14" s="8">
        <v>1</v>
      </c>
      <c r="G14" s="8">
        <v>0</v>
      </c>
      <c r="H14" s="8">
        <v>0</v>
      </c>
      <c r="I14" s="9">
        <f t="shared" si="0"/>
        <v>1</v>
      </c>
      <c r="J14" s="8">
        <v>10</v>
      </c>
      <c r="K14" s="9">
        <f t="shared" si="1"/>
        <v>11</v>
      </c>
    </row>
    <row r="15" spans="1:11" ht="78.75">
      <c r="A15" s="8">
        <v>11</v>
      </c>
      <c r="B15" s="5" t="s">
        <v>29</v>
      </c>
      <c r="C15" s="3" t="s">
        <v>61</v>
      </c>
      <c r="D15" s="8">
        <v>3</v>
      </c>
      <c r="E15" s="8">
        <v>0</v>
      </c>
      <c r="F15" s="8">
        <v>1</v>
      </c>
      <c r="G15" s="8">
        <v>0</v>
      </c>
      <c r="H15" s="8">
        <v>0</v>
      </c>
      <c r="I15" s="9">
        <f t="shared" si="0"/>
        <v>4</v>
      </c>
      <c r="J15" s="8">
        <v>7</v>
      </c>
      <c r="K15" s="9">
        <f t="shared" si="1"/>
        <v>11</v>
      </c>
    </row>
    <row r="16" spans="1:11" ht="78.75">
      <c r="A16" s="8">
        <v>12</v>
      </c>
      <c r="B16" s="5" t="s">
        <v>19</v>
      </c>
      <c r="C16" s="6" t="s">
        <v>56</v>
      </c>
      <c r="D16" s="8">
        <v>0</v>
      </c>
      <c r="E16" s="8">
        <v>0</v>
      </c>
      <c r="F16" s="8">
        <v>2</v>
      </c>
      <c r="G16" s="8">
        <v>2</v>
      </c>
      <c r="H16" s="8">
        <v>0.75</v>
      </c>
      <c r="I16" s="9">
        <f t="shared" si="0"/>
        <v>4.75</v>
      </c>
      <c r="J16" s="8">
        <v>6</v>
      </c>
      <c r="K16" s="9">
        <f t="shared" si="1"/>
        <v>10.75</v>
      </c>
    </row>
    <row r="17" spans="1:11" ht="78.75">
      <c r="A17" s="8">
        <v>13</v>
      </c>
      <c r="B17" s="5" t="s">
        <v>18</v>
      </c>
      <c r="C17" s="6" t="s">
        <v>56</v>
      </c>
      <c r="D17" s="8">
        <v>1</v>
      </c>
      <c r="E17" s="8">
        <v>0</v>
      </c>
      <c r="F17" s="8">
        <v>1</v>
      </c>
      <c r="G17" s="8">
        <v>2</v>
      </c>
      <c r="H17" s="8">
        <v>0</v>
      </c>
      <c r="I17" s="9">
        <f t="shared" si="0"/>
        <v>4</v>
      </c>
      <c r="J17" s="8">
        <v>6</v>
      </c>
      <c r="K17" s="9">
        <f t="shared" si="1"/>
        <v>10</v>
      </c>
    </row>
    <row r="18" spans="1:11" ht="78.75">
      <c r="A18" s="8">
        <v>14</v>
      </c>
      <c r="B18" s="5" t="s">
        <v>30</v>
      </c>
      <c r="C18" s="3" t="s">
        <v>53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9">
        <f t="shared" si="0"/>
        <v>0</v>
      </c>
      <c r="J18" s="8">
        <v>10</v>
      </c>
      <c r="K18" s="9">
        <f t="shared" si="1"/>
        <v>10</v>
      </c>
    </row>
    <row r="19" spans="1:11" ht="78.75">
      <c r="A19" s="8">
        <v>15</v>
      </c>
      <c r="B19" s="5" t="s">
        <v>21</v>
      </c>
      <c r="C19" s="3" t="s">
        <v>53</v>
      </c>
      <c r="D19" s="8">
        <v>0</v>
      </c>
      <c r="E19" s="8">
        <v>0</v>
      </c>
      <c r="F19" s="8">
        <v>1</v>
      </c>
      <c r="G19" s="8">
        <v>0</v>
      </c>
      <c r="H19" s="8">
        <v>0</v>
      </c>
      <c r="I19" s="9">
        <f t="shared" si="0"/>
        <v>1</v>
      </c>
      <c r="J19" s="8">
        <v>2</v>
      </c>
      <c r="K19" s="9">
        <f t="shared" si="1"/>
        <v>3</v>
      </c>
    </row>
    <row r="20" spans="1:11" ht="78.75">
      <c r="A20" s="8">
        <v>16</v>
      </c>
      <c r="B20" s="5" t="s">
        <v>23</v>
      </c>
      <c r="C20" s="6" t="s">
        <v>60</v>
      </c>
      <c r="D20" s="8">
        <v>1</v>
      </c>
      <c r="E20" s="8">
        <v>0</v>
      </c>
      <c r="F20" s="8">
        <v>0</v>
      </c>
      <c r="G20" s="8">
        <v>0</v>
      </c>
      <c r="H20" s="8">
        <v>0</v>
      </c>
      <c r="I20" s="9">
        <f t="shared" si="0"/>
        <v>1</v>
      </c>
      <c r="J20" s="8">
        <v>2</v>
      </c>
      <c r="K20" s="9">
        <f t="shared" si="1"/>
        <v>3</v>
      </c>
    </row>
    <row r="21" spans="1:11" ht="78.75">
      <c r="A21" s="8">
        <v>17</v>
      </c>
      <c r="B21" s="5" t="s">
        <v>33</v>
      </c>
      <c r="C21" s="5" t="s">
        <v>63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9">
        <f t="shared" si="0"/>
        <v>0</v>
      </c>
      <c r="J21" s="8">
        <v>2</v>
      </c>
      <c r="K21" s="9">
        <f t="shared" si="1"/>
        <v>2</v>
      </c>
    </row>
  </sheetData>
  <mergeCells count="8">
    <mergeCell ref="A1:K1"/>
    <mergeCell ref="A2:A4"/>
    <mergeCell ref="B2:B4"/>
    <mergeCell ref="J2:J3"/>
    <mergeCell ref="K2:K3"/>
    <mergeCell ref="D2:H2"/>
    <mergeCell ref="I2:I3"/>
    <mergeCell ref="C2:C4"/>
  </mergeCells>
  <pageMargins left="0.7" right="0.7" top="0.75" bottom="0.75" header="0.3" footer="0.3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view="pageBreakPreview" zoomScale="60" zoomScaleNormal="70" workbookViewId="0">
      <selection activeCell="C6" sqref="C6"/>
    </sheetView>
  </sheetViews>
  <sheetFormatPr defaultRowHeight="15.75"/>
  <cols>
    <col min="1" max="1" width="9.140625" style="18"/>
    <col min="2" max="2" width="21.28515625" style="18" customWidth="1"/>
    <col min="3" max="3" width="41.28515625" style="18" customWidth="1"/>
    <col min="4" max="8" width="9.140625" style="18"/>
    <col min="9" max="9" width="16.28515625" style="18" customWidth="1"/>
    <col min="10" max="10" width="15" style="18" customWidth="1"/>
    <col min="11" max="11" width="9.140625" style="18"/>
  </cols>
  <sheetData>
    <row r="1" spans="1:11" ht="27.75" customHeight="1">
      <c r="A1" s="29" t="s">
        <v>73</v>
      </c>
      <c r="B1" s="30"/>
      <c r="C1" s="30"/>
      <c r="D1" s="30"/>
      <c r="E1" s="30"/>
      <c r="F1" s="30"/>
      <c r="G1" s="30"/>
      <c r="H1" s="30"/>
      <c r="I1" s="30"/>
      <c r="J1" s="30"/>
      <c r="K1" s="31"/>
    </row>
    <row r="2" spans="1:11">
      <c r="A2" s="32" t="s">
        <v>0</v>
      </c>
      <c r="B2" s="32" t="s">
        <v>70</v>
      </c>
      <c r="C2" s="32" t="s">
        <v>69</v>
      </c>
      <c r="D2" s="36" t="s">
        <v>71</v>
      </c>
      <c r="E2" s="37"/>
      <c r="F2" s="37"/>
      <c r="G2" s="37"/>
      <c r="H2" s="38"/>
      <c r="I2" s="35" t="s">
        <v>3</v>
      </c>
      <c r="J2" s="35" t="s">
        <v>1</v>
      </c>
      <c r="K2" s="32" t="s">
        <v>2</v>
      </c>
    </row>
    <row r="3" spans="1:11" ht="39" customHeight="1">
      <c r="A3" s="33"/>
      <c r="B3" s="33"/>
      <c r="C3" s="33"/>
      <c r="D3" s="8">
        <v>1</v>
      </c>
      <c r="E3" s="8">
        <v>2</v>
      </c>
      <c r="F3" s="8">
        <v>3</v>
      </c>
      <c r="G3" s="8">
        <v>4</v>
      </c>
      <c r="H3" s="8">
        <v>5</v>
      </c>
      <c r="I3" s="35"/>
      <c r="J3" s="35"/>
      <c r="K3" s="34"/>
    </row>
    <row r="4" spans="1:11">
      <c r="A4" s="34"/>
      <c r="B4" s="34"/>
      <c r="C4" s="34"/>
      <c r="D4" s="9">
        <v>15</v>
      </c>
      <c r="E4" s="9">
        <v>15</v>
      </c>
      <c r="F4" s="9">
        <v>15</v>
      </c>
      <c r="G4" s="9">
        <v>15</v>
      </c>
      <c r="H4" s="9">
        <v>15</v>
      </c>
      <c r="I4" s="9">
        <f t="shared" ref="I4:I22" si="0">SUM(D4:H4)</f>
        <v>75</v>
      </c>
      <c r="J4" s="9">
        <v>25</v>
      </c>
      <c r="K4" s="9">
        <f t="shared" ref="K4:K22" si="1">I4+J4</f>
        <v>100</v>
      </c>
    </row>
    <row r="5" spans="1:11" ht="63">
      <c r="A5" s="8">
        <v>1</v>
      </c>
      <c r="B5" s="5" t="s">
        <v>44</v>
      </c>
      <c r="C5" s="5" t="s">
        <v>66</v>
      </c>
      <c r="D5" s="8">
        <v>0</v>
      </c>
      <c r="E5" s="8">
        <v>0</v>
      </c>
      <c r="F5" s="8">
        <v>7</v>
      </c>
      <c r="G5" s="8">
        <v>0</v>
      </c>
      <c r="H5" s="8">
        <v>1.5</v>
      </c>
      <c r="I5" s="9">
        <f t="shared" si="0"/>
        <v>8.5</v>
      </c>
      <c r="J5" s="8">
        <v>16</v>
      </c>
      <c r="K5" s="9">
        <f t="shared" si="1"/>
        <v>24.5</v>
      </c>
    </row>
    <row r="6" spans="1:11" ht="110.25">
      <c r="A6" s="8">
        <v>2</v>
      </c>
      <c r="B6" s="5" t="s">
        <v>42</v>
      </c>
      <c r="C6" s="4" t="s">
        <v>52</v>
      </c>
      <c r="D6" s="8">
        <v>0</v>
      </c>
      <c r="E6" s="8">
        <v>2</v>
      </c>
      <c r="F6" s="8">
        <v>1</v>
      </c>
      <c r="G6" s="8">
        <v>0</v>
      </c>
      <c r="H6" s="8">
        <v>2</v>
      </c>
      <c r="I6" s="9">
        <f t="shared" si="0"/>
        <v>5</v>
      </c>
      <c r="J6" s="8">
        <v>16</v>
      </c>
      <c r="K6" s="9">
        <f t="shared" si="1"/>
        <v>21</v>
      </c>
    </row>
    <row r="7" spans="1:11" ht="78.75">
      <c r="A7" s="8">
        <v>3</v>
      </c>
      <c r="B7" s="5" t="s">
        <v>34</v>
      </c>
      <c r="C7" s="7" t="s">
        <v>63</v>
      </c>
      <c r="D7" s="8">
        <v>0</v>
      </c>
      <c r="E7" s="8">
        <v>0</v>
      </c>
      <c r="F7" s="8">
        <v>0</v>
      </c>
      <c r="G7" s="8">
        <v>0</v>
      </c>
      <c r="H7" s="8">
        <v>1</v>
      </c>
      <c r="I7" s="9">
        <f t="shared" si="0"/>
        <v>1</v>
      </c>
      <c r="J7" s="8">
        <v>19</v>
      </c>
      <c r="K7" s="9">
        <f t="shared" si="1"/>
        <v>20</v>
      </c>
    </row>
    <row r="8" spans="1:11" ht="78.75">
      <c r="A8" s="8">
        <v>4</v>
      </c>
      <c r="B8" s="5" t="s">
        <v>50</v>
      </c>
      <c r="C8" s="4" t="s">
        <v>53</v>
      </c>
      <c r="D8" s="8">
        <v>0</v>
      </c>
      <c r="E8" s="8">
        <v>0</v>
      </c>
      <c r="F8" s="8">
        <v>3</v>
      </c>
      <c r="G8" s="8">
        <v>1</v>
      </c>
      <c r="H8" s="8">
        <v>1</v>
      </c>
      <c r="I8" s="9">
        <f t="shared" si="0"/>
        <v>5</v>
      </c>
      <c r="J8" s="8">
        <v>12.5</v>
      </c>
      <c r="K8" s="9">
        <f t="shared" si="1"/>
        <v>17.5</v>
      </c>
    </row>
    <row r="9" spans="1:11" ht="63">
      <c r="A9" s="8">
        <v>5</v>
      </c>
      <c r="B9" s="5" t="s">
        <v>36</v>
      </c>
      <c r="C9" s="3" t="s">
        <v>55</v>
      </c>
      <c r="D9" s="8">
        <v>0</v>
      </c>
      <c r="E9" s="8">
        <v>0</v>
      </c>
      <c r="F9" s="8">
        <v>3</v>
      </c>
      <c r="G9" s="8">
        <v>1</v>
      </c>
      <c r="H9" s="8">
        <v>1</v>
      </c>
      <c r="I9" s="9">
        <f t="shared" si="0"/>
        <v>5</v>
      </c>
      <c r="J9" s="8">
        <v>12</v>
      </c>
      <c r="K9" s="9">
        <f t="shared" si="1"/>
        <v>17</v>
      </c>
    </row>
    <row r="10" spans="1:11" ht="94.5">
      <c r="A10" s="8">
        <v>6</v>
      </c>
      <c r="B10" s="5" t="s">
        <v>37</v>
      </c>
      <c r="C10" s="7" t="s">
        <v>64</v>
      </c>
      <c r="D10" s="8">
        <v>0</v>
      </c>
      <c r="E10" s="8">
        <v>0</v>
      </c>
      <c r="F10" s="8">
        <v>2</v>
      </c>
      <c r="G10" s="8">
        <v>0</v>
      </c>
      <c r="H10" s="8">
        <v>0</v>
      </c>
      <c r="I10" s="9">
        <f t="shared" si="0"/>
        <v>2</v>
      </c>
      <c r="J10" s="8">
        <v>15</v>
      </c>
      <c r="K10" s="9">
        <f t="shared" si="1"/>
        <v>17</v>
      </c>
    </row>
    <row r="11" spans="1:11" ht="110.25">
      <c r="A11" s="8">
        <v>7</v>
      </c>
      <c r="B11" s="5" t="s">
        <v>49</v>
      </c>
      <c r="C11" s="4" t="s">
        <v>52</v>
      </c>
      <c r="D11" s="8">
        <v>0</v>
      </c>
      <c r="E11" s="8">
        <v>0</v>
      </c>
      <c r="F11" s="8">
        <v>0</v>
      </c>
      <c r="G11" s="8">
        <v>0</v>
      </c>
      <c r="H11" s="8">
        <v>2</v>
      </c>
      <c r="I11" s="9">
        <f t="shared" si="0"/>
        <v>2</v>
      </c>
      <c r="J11" s="8">
        <v>14</v>
      </c>
      <c r="K11" s="9">
        <f t="shared" si="1"/>
        <v>16</v>
      </c>
    </row>
    <row r="12" spans="1:11" ht="110.25">
      <c r="A12" s="8">
        <v>8</v>
      </c>
      <c r="B12" s="5" t="s">
        <v>38</v>
      </c>
      <c r="C12" s="4" t="s">
        <v>52</v>
      </c>
      <c r="D12" s="8">
        <v>0</v>
      </c>
      <c r="E12" s="8">
        <v>0</v>
      </c>
      <c r="F12" s="8">
        <v>0</v>
      </c>
      <c r="G12" s="8">
        <v>0</v>
      </c>
      <c r="H12" s="8">
        <v>2</v>
      </c>
      <c r="I12" s="9">
        <f t="shared" si="0"/>
        <v>2</v>
      </c>
      <c r="J12" s="8">
        <v>10.5</v>
      </c>
      <c r="K12" s="9">
        <f t="shared" si="1"/>
        <v>12.5</v>
      </c>
    </row>
    <row r="13" spans="1:11" ht="78.75">
      <c r="A13" s="8">
        <v>9</v>
      </c>
      <c r="B13" s="5" t="s">
        <v>40</v>
      </c>
      <c r="C13" s="4" t="s">
        <v>53</v>
      </c>
      <c r="D13" s="8">
        <v>0</v>
      </c>
      <c r="E13" s="8">
        <v>0</v>
      </c>
      <c r="F13" s="8">
        <v>4</v>
      </c>
      <c r="G13" s="8">
        <v>0</v>
      </c>
      <c r="H13" s="8">
        <v>1.5</v>
      </c>
      <c r="I13" s="9">
        <f t="shared" si="0"/>
        <v>5.5</v>
      </c>
      <c r="J13" s="8">
        <v>4.5</v>
      </c>
      <c r="K13" s="9">
        <f t="shared" si="1"/>
        <v>10</v>
      </c>
    </row>
    <row r="14" spans="1:11" ht="63">
      <c r="A14" s="8">
        <v>10</v>
      </c>
      <c r="B14" s="5" t="s">
        <v>46</v>
      </c>
      <c r="C14" s="7" t="s">
        <v>62</v>
      </c>
      <c r="D14" s="8">
        <v>0</v>
      </c>
      <c r="E14" s="8">
        <v>0</v>
      </c>
      <c r="F14" s="8">
        <v>0</v>
      </c>
      <c r="G14" s="8">
        <v>0</v>
      </c>
      <c r="H14" s="8">
        <v>1</v>
      </c>
      <c r="I14" s="9">
        <f t="shared" si="0"/>
        <v>1</v>
      </c>
      <c r="J14" s="8">
        <v>6</v>
      </c>
      <c r="K14" s="9">
        <f t="shared" si="1"/>
        <v>7</v>
      </c>
    </row>
    <row r="15" spans="1:11" ht="94.5">
      <c r="A15" s="8">
        <v>11</v>
      </c>
      <c r="B15" s="5" t="s">
        <v>39</v>
      </c>
      <c r="C15" s="5" t="s">
        <v>65</v>
      </c>
      <c r="D15" s="8">
        <v>0</v>
      </c>
      <c r="E15" s="8">
        <v>0</v>
      </c>
      <c r="F15" s="8">
        <v>1</v>
      </c>
      <c r="G15" s="8">
        <v>0</v>
      </c>
      <c r="H15" s="8">
        <v>1</v>
      </c>
      <c r="I15" s="9">
        <f t="shared" si="0"/>
        <v>2</v>
      </c>
      <c r="J15" s="8">
        <v>4</v>
      </c>
      <c r="K15" s="9">
        <f t="shared" si="1"/>
        <v>6</v>
      </c>
    </row>
    <row r="16" spans="1:11" ht="78.75">
      <c r="A16" s="8">
        <v>12</v>
      </c>
      <c r="B16" s="5" t="s">
        <v>51</v>
      </c>
      <c r="C16" s="5" t="s">
        <v>68</v>
      </c>
      <c r="D16" s="8">
        <v>0</v>
      </c>
      <c r="E16" s="8">
        <v>0</v>
      </c>
      <c r="F16" s="8">
        <v>0</v>
      </c>
      <c r="G16" s="8">
        <v>0</v>
      </c>
      <c r="H16" s="8">
        <v>1.5</v>
      </c>
      <c r="I16" s="9">
        <f t="shared" si="0"/>
        <v>1.5</v>
      </c>
      <c r="J16" s="8">
        <v>3.5</v>
      </c>
      <c r="K16" s="9">
        <f t="shared" si="1"/>
        <v>5</v>
      </c>
    </row>
    <row r="17" spans="1:11" ht="94.5">
      <c r="A17" s="8">
        <v>13</v>
      </c>
      <c r="B17" s="5" t="s">
        <v>47</v>
      </c>
      <c r="C17" s="7" t="s">
        <v>64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9">
        <f t="shared" si="0"/>
        <v>0</v>
      </c>
      <c r="J17" s="8">
        <v>4</v>
      </c>
      <c r="K17" s="9">
        <f t="shared" si="1"/>
        <v>4</v>
      </c>
    </row>
    <row r="18" spans="1:11" ht="94.5">
      <c r="A18" s="8">
        <v>14</v>
      </c>
      <c r="B18" s="5" t="s">
        <v>43</v>
      </c>
      <c r="C18" s="7" t="s">
        <v>64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9">
        <f t="shared" si="0"/>
        <v>0</v>
      </c>
      <c r="J18" s="8">
        <v>2</v>
      </c>
      <c r="K18" s="9">
        <f t="shared" si="1"/>
        <v>2</v>
      </c>
    </row>
    <row r="19" spans="1:11" ht="94.5">
      <c r="A19" s="8">
        <v>15</v>
      </c>
      <c r="B19" s="5" t="s">
        <v>45</v>
      </c>
      <c r="C19" s="6" t="s">
        <v>67</v>
      </c>
      <c r="D19" s="8">
        <v>0</v>
      </c>
      <c r="E19" s="8">
        <v>0</v>
      </c>
      <c r="F19" s="8">
        <v>0</v>
      </c>
      <c r="G19" s="8">
        <v>0</v>
      </c>
      <c r="H19" s="8">
        <v>1.5</v>
      </c>
      <c r="I19" s="9">
        <f t="shared" si="0"/>
        <v>1.5</v>
      </c>
      <c r="J19" s="8">
        <v>0.5</v>
      </c>
      <c r="K19" s="9">
        <f t="shared" si="1"/>
        <v>2</v>
      </c>
    </row>
    <row r="20" spans="1:11" ht="63">
      <c r="A20" s="8">
        <v>16</v>
      </c>
      <c r="B20" s="5" t="s">
        <v>48</v>
      </c>
      <c r="C20" s="7" t="s">
        <v>62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9">
        <f t="shared" si="0"/>
        <v>0</v>
      </c>
      <c r="J20" s="8">
        <v>1.5</v>
      </c>
      <c r="K20" s="9">
        <f t="shared" si="1"/>
        <v>1.5</v>
      </c>
    </row>
    <row r="21" spans="1:11" ht="78.75">
      <c r="A21" s="8">
        <v>17</v>
      </c>
      <c r="B21" s="5" t="s">
        <v>41</v>
      </c>
      <c r="C21" s="7" t="s">
        <v>63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9">
        <f t="shared" si="0"/>
        <v>0</v>
      </c>
      <c r="J21" s="8">
        <v>0.5</v>
      </c>
      <c r="K21" s="9">
        <f t="shared" si="1"/>
        <v>0.5</v>
      </c>
    </row>
    <row r="22" spans="1:11" ht="94.5">
      <c r="A22" s="8">
        <v>18</v>
      </c>
      <c r="B22" s="5" t="s">
        <v>35</v>
      </c>
      <c r="C22" s="7" t="s">
        <v>64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9">
        <f t="shared" si="0"/>
        <v>0</v>
      </c>
      <c r="J22" s="8"/>
      <c r="K22" s="9">
        <f t="shared" si="1"/>
        <v>0</v>
      </c>
    </row>
  </sheetData>
  <mergeCells count="8">
    <mergeCell ref="A1:K1"/>
    <mergeCell ref="A2:A4"/>
    <mergeCell ref="B2:B4"/>
    <mergeCell ref="J2:J3"/>
    <mergeCell ref="K2:K3"/>
    <mergeCell ref="D2:H2"/>
    <mergeCell ref="I2:I3"/>
    <mergeCell ref="C2:C4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классы</vt:lpstr>
      <vt:lpstr>10 классы</vt:lpstr>
      <vt:lpstr>11 классы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2025-01-28T06:53:09Z</dcterms:modified>
</cp:coreProperties>
</file>