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930" yWindow="0" windowWidth="27840" windowHeight="11700"/>
  </bookViews>
  <sheets>
    <sheet name="9 класс" sheetId="1" r:id="rId1"/>
    <sheet name="10 класс" sheetId="4" r:id="rId2"/>
    <sheet name="11 класс" sheetId="6" r:id="rId3"/>
  </sheets>
  <definedNames>
    <definedName name="_xlnm._FilterDatabase" localSheetId="1" hidden="1">'10 класс'!$A$1:$AC$5</definedName>
    <definedName name="_xlnm._FilterDatabase" localSheetId="2" hidden="1">'11 класс'!$A$1:$AC$5</definedName>
    <definedName name="_xlnm._FilterDatabase" localSheetId="0" hidden="1">'9 класс'!$A$1:$AC$5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6" i="1" l="1"/>
  <c r="AE16" i="1" s="1"/>
  <c r="R16" i="1"/>
  <c r="AF16" i="1" s="1"/>
  <c r="Q16" i="1"/>
  <c r="Q6" i="6"/>
  <c r="R6" i="6"/>
  <c r="AG6" i="6" s="1"/>
  <c r="AE6" i="6"/>
  <c r="AF6" i="6"/>
  <c r="Q7" i="6"/>
  <c r="R7" i="6" s="1"/>
  <c r="AE7" i="6"/>
  <c r="AF7" i="6" s="1"/>
  <c r="Q8" i="6"/>
  <c r="R8" i="6"/>
  <c r="AE8" i="6"/>
  <c r="AF8" i="6"/>
  <c r="Q9" i="6"/>
  <c r="R9" i="6" s="1"/>
  <c r="AE9" i="6"/>
  <c r="AF9" i="6" s="1"/>
  <c r="Q10" i="6"/>
  <c r="R10" i="6"/>
  <c r="AG10" i="6" s="1"/>
  <c r="AE10" i="6"/>
  <c r="AF10" i="6"/>
  <c r="Q11" i="6"/>
  <c r="R11" i="6" s="1"/>
  <c r="AE11" i="6"/>
  <c r="AF11" i="6" s="1"/>
  <c r="Q12" i="6"/>
  <c r="R12" i="6"/>
  <c r="AE12" i="6"/>
  <c r="AF12" i="6"/>
  <c r="Q13" i="6"/>
  <c r="R13" i="6" s="1"/>
  <c r="AE13" i="6"/>
  <c r="AF13" i="6" s="1"/>
  <c r="Q14" i="6"/>
  <c r="R14" i="6"/>
  <c r="AG14" i="6" s="1"/>
  <c r="AE14" i="6"/>
  <c r="AF14" i="6"/>
  <c r="Q15" i="6"/>
  <c r="R15" i="6" s="1"/>
  <c r="AE15" i="6"/>
  <c r="AF15" i="6" s="1"/>
  <c r="Q16" i="6"/>
  <c r="R16" i="6"/>
  <c r="AE16" i="6"/>
  <c r="AF16" i="6"/>
  <c r="Q17" i="6"/>
  <c r="R17" i="6" s="1"/>
  <c r="AE17" i="6"/>
  <c r="AF17" i="6" s="1"/>
  <c r="Q18" i="6"/>
  <c r="R18" i="6"/>
  <c r="AG18" i="6" s="1"/>
  <c r="AE18" i="6"/>
  <c r="AF18" i="6"/>
  <c r="Q19" i="6"/>
  <c r="R19" i="6" s="1"/>
  <c r="AE19" i="6"/>
  <c r="AF19" i="6" s="1"/>
  <c r="Q20" i="6"/>
  <c r="R20" i="6"/>
  <c r="AE20" i="6"/>
  <c r="AF20" i="6"/>
  <c r="Q21" i="6"/>
  <c r="R21" i="6" s="1"/>
  <c r="AE21" i="6"/>
  <c r="AF21" i="6" s="1"/>
  <c r="Q22" i="6"/>
  <c r="R22" i="6"/>
  <c r="AG22" i="6" s="1"/>
  <c r="AE22" i="6"/>
  <c r="AF22" i="6"/>
  <c r="Q23" i="6"/>
  <c r="R23" i="6" s="1"/>
  <c r="AE23" i="6"/>
  <c r="AF23" i="6" s="1"/>
  <c r="Q24" i="6"/>
  <c r="R24" i="6"/>
  <c r="AE24" i="6"/>
  <c r="AF24" i="6"/>
  <c r="Q25" i="6"/>
  <c r="R25" i="6" s="1"/>
  <c r="AE25" i="6"/>
  <c r="AF25" i="6" s="1"/>
  <c r="Q26" i="6"/>
  <c r="R26" i="6"/>
  <c r="AG26" i="6" s="1"/>
  <c r="AE26" i="6"/>
  <c r="AF26" i="6"/>
  <c r="Q27" i="6"/>
  <c r="R27" i="6" s="1"/>
  <c r="AE27" i="6"/>
  <c r="AF27" i="6" s="1"/>
  <c r="Q28" i="6"/>
  <c r="R28" i="6"/>
  <c r="AE28" i="6"/>
  <c r="AF28" i="6"/>
  <c r="Q29" i="6"/>
  <c r="R29" i="6" s="1"/>
  <c r="AE29" i="6"/>
  <c r="AF29" i="6" s="1"/>
  <c r="Q30" i="6"/>
  <c r="R30" i="6"/>
  <c r="AG30" i="6" s="1"/>
  <c r="AE30" i="6"/>
  <c r="AF30" i="6"/>
  <c r="Q31" i="6"/>
  <c r="R31" i="6" s="1"/>
  <c r="AE31" i="6"/>
  <c r="AF31" i="6" s="1"/>
  <c r="Q32" i="6"/>
  <c r="R32" i="6"/>
  <c r="AE32" i="6"/>
  <c r="AF32" i="6"/>
  <c r="Q33" i="6"/>
  <c r="R33" i="6" s="1"/>
  <c r="AE33" i="6"/>
  <c r="AF33" i="6" s="1"/>
  <c r="Q34" i="6"/>
  <c r="R34" i="6"/>
  <c r="AG34" i="6" s="1"/>
  <c r="AE34" i="6"/>
  <c r="AF34" i="6"/>
  <c r="Q35" i="6"/>
  <c r="R35" i="6" s="1"/>
  <c r="AE35" i="6"/>
  <c r="AF35" i="6" s="1"/>
  <c r="Q36" i="6"/>
  <c r="R36" i="6"/>
  <c r="AE36" i="6"/>
  <c r="AF36" i="6"/>
  <c r="Q37" i="6"/>
  <c r="R37" i="6" s="1"/>
  <c r="AE37" i="6"/>
  <c r="AF37" i="6" s="1"/>
  <c r="Q38" i="6"/>
  <c r="R38" i="6"/>
  <c r="AG38" i="6" s="1"/>
  <c r="AE38" i="6"/>
  <c r="AF38" i="6"/>
  <c r="Q39" i="6"/>
  <c r="R39" i="6" s="1"/>
  <c r="AE39" i="6"/>
  <c r="AF39" i="6" s="1"/>
  <c r="Q40" i="6"/>
  <c r="R40" i="6"/>
  <c r="AE40" i="6"/>
  <c r="AF40" i="6"/>
  <c r="Q41" i="6"/>
  <c r="R41" i="6" s="1"/>
  <c r="AE41" i="6"/>
  <c r="AF41" i="6" s="1"/>
  <c r="Q42" i="6"/>
  <c r="R42" i="6"/>
  <c r="AG42" i="6" s="1"/>
  <c r="AE42" i="6"/>
  <c r="AF42" i="6"/>
  <c r="Q43" i="6"/>
  <c r="R43" i="6" s="1"/>
  <c r="AE43" i="6"/>
  <c r="AF43" i="6" s="1"/>
  <c r="Q44" i="6"/>
  <c r="R44" i="6"/>
  <c r="AE44" i="6"/>
  <c r="AF44" i="6"/>
  <c r="Q45" i="6"/>
  <c r="R45" i="6" s="1"/>
  <c r="AE45" i="6"/>
  <c r="AF45" i="6" s="1"/>
  <c r="Q46" i="6"/>
  <c r="R46" i="6"/>
  <c r="AG46" i="6" s="1"/>
  <c r="AE46" i="6"/>
  <c r="AF46" i="6"/>
  <c r="Q47" i="6"/>
  <c r="R47" i="6" s="1"/>
  <c r="AE47" i="6"/>
  <c r="AF47" i="6" s="1"/>
  <c r="Q48" i="6"/>
  <c r="R48" i="6"/>
  <c r="AE48" i="6"/>
  <c r="AF48" i="6"/>
  <c r="Q49" i="6"/>
  <c r="R49" i="6" s="1"/>
  <c r="AE49" i="6"/>
  <c r="AF49" i="6" s="1"/>
  <c r="Q50" i="6"/>
  <c r="R50" i="6"/>
  <c r="AG50" i="6" s="1"/>
  <c r="AE50" i="6"/>
  <c r="AF50" i="6"/>
  <c r="Q51" i="6"/>
  <c r="R51" i="6" s="1"/>
  <c r="AE51" i="6"/>
  <c r="AF51" i="6" s="1"/>
  <c r="Q52" i="6"/>
  <c r="R52" i="6"/>
  <c r="AE52" i="6"/>
  <c r="AF52" i="6"/>
  <c r="Q53" i="6"/>
  <c r="R53" i="6" s="1"/>
  <c r="AE53" i="6"/>
  <c r="AF53" i="6" s="1"/>
  <c r="Q54" i="6"/>
  <c r="R54" i="6"/>
  <c r="AG54" i="6" s="1"/>
  <c r="AE54" i="6"/>
  <c r="AF54" i="6"/>
  <c r="Q55" i="6"/>
  <c r="R55" i="6" s="1"/>
  <c r="AE55" i="6"/>
  <c r="AF55" i="6" s="1"/>
  <c r="Q56" i="6"/>
  <c r="R56" i="6"/>
  <c r="AE56" i="6"/>
  <c r="AF56" i="6"/>
  <c r="Q57" i="6"/>
  <c r="R57" i="6" s="1"/>
  <c r="AE57" i="6"/>
  <c r="AF57" i="6" s="1"/>
  <c r="Q58" i="6"/>
  <c r="R58" i="6"/>
  <c r="AG58" i="6" s="1"/>
  <c r="AE58" i="6"/>
  <c r="AF58" i="6"/>
  <c r="Q59" i="6"/>
  <c r="R59" i="6" s="1"/>
  <c r="AE59" i="6"/>
  <c r="AF59" i="6" s="1"/>
  <c r="Q60" i="6"/>
  <c r="R60" i="6"/>
  <c r="AE60" i="6"/>
  <c r="AF60" i="6"/>
  <c r="Q61" i="6"/>
  <c r="R61" i="6" s="1"/>
  <c r="AE61" i="6"/>
  <c r="AF61" i="6" s="1"/>
  <c r="Q62" i="6"/>
  <c r="R62" i="6"/>
  <c r="AG62" i="6" s="1"/>
  <c r="AE62" i="6"/>
  <c r="AF62" i="6"/>
  <c r="Q63" i="6"/>
  <c r="R63" i="6" s="1"/>
  <c r="AE63" i="6"/>
  <c r="AF63" i="6" s="1"/>
  <c r="Q64" i="6"/>
  <c r="R64" i="6"/>
  <c r="AE64" i="6"/>
  <c r="AF64" i="6"/>
  <c r="Q65" i="6"/>
  <c r="R65" i="6" s="1"/>
  <c r="AE65" i="6"/>
  <c r="AF65" i="6" s="1"/>
  <c r="Q66" i="6"/>
  <c r="R66" i="6"/>
  <c r="AG66" i="6" s="1"/>
  <c r="AE66" i="6"/>
  <c r="AF66" i="6"/>
  <c r="Q67" i="6"/>
  <c r="R67" i="6" s="1"/>
  <c r="AE67" i="6"/>
  <c r="AF67" i="6" s="1"/>
  <c r="Q68" i="6"/>
  <c r="R68" i="6"/>
  <c r="AE68" i="6"/>
  <c r="AF68" i="6"/>
  <c r="Q69" i="6"/>
  <c r="R69" i="6" s="1"/>
  <c r="AE69" i="6"/>
  <c r="AF69" i="6" s="1"/>
  <c r="Q70" i="6"/>
  <c r="R70" i="6"/>
  <c r="AG70" i="6" s="1"/>
  <c r="AE70" i="6"/>
  <c r="AF70" i="6"/>
  <c r="Q71" i="6"/>
  <c r="R71" i="6" s="1"/>
  <c r="AE71" i="6"/>
  <c r="AF71" i="6" s="1"/>
  <c r="Q72" i="6"/>
  <c r="R72" i="6"/>
  <c r="AE72" i="6"/>
  <c r="AF72" i="6"/>
  <c r="Q73" i="6"/>
  <c r="R73" i="6" s="1"/>
  <c r="AE73" i="6"/>
  <c r="AF73" i="6" s="1"/>
  <c r="Q74" i="6"/>
  <c r="R74" i="6"/>
  <c r="AG74" i="6" s="1"/>
  <c r="AE74" i="6"/>
  <c r="AF74" i="6"/>
  <c r="Q75" i="6"/>
  <c r="R75" i="6" s="1"/>
  <c r="AE75" i="6"/>
  <c r="AF75" i="6" s="1"/>
  <c r="Q76" i="6"/>
  <c r="R76" i="6"/>
  <c r="AE76" i="6"/>
  <c r="AF76" i="6"/>
  <c r="Q77" i="6"/>
  <c r="R77" i="6" s="1"/>
  <c r="AE77" i="6"/>
  <c r="AF77" i="6" s="1"/>
  <c r="Q78" i="6"/>
  <c r="R78" i="6"/>
  <c r="AG78" i="6" s="1"/>
  <c r="AE78" i="6"/>
  <c r="AF78" i="6"/>
  <c r="Q79" i="6"/>
  <c r="R79" i="6" s="1"/>
  <c r="AE79" i="6"/>
  <c r="AF79" i="6" s="1"/>
  <c r="Q80" i="6"/>
  <c r="R80" i="6"/>
  <c r="AE80" i="6"/>
  <c r="AF80" i="6"/>
  <c r="Q81" i="6"/>
  <c r="R81" i="6" s="1"/>
  <c r="AE81" i="6"/>
  <c r="AF81" i="6" s="1"/>
  <c r="Q82" i="6"/>
  <c r="R82" i="6"/>
  <c r="AG82" i="6" s="1"/>
  <c r="AE82" i="6"/>
  <c r="AF82" i="6"/>
  <c r="Q83" i="6"/>
  <c r="R83" i="6" s="1"/>
  <c r="AE83" i="6"/>
  <c r="AF83" i="6" s="1"/>
  <c r="Q84" i="6"/>
  <c r="R84" i="6"/>
  <c r="AE84" i="6"/>
  <c r="AF84" i="6"/>
  <c r="Q85" i="6"/>
  <c r="R85" i="6" s="1"/>
  <c r="AE85" i="6"/>
  <c r="AF85" i="6" s="1"/>
  <c r="Q86" i="6"/>
  <c r="R86" i="6"/>
  <c r="AG86" i="6" s="1"/>
  <c r="AE86" i="6"/>
  <c r="AF86" i="6"/>
  <c r="Q87" i="6"/>
  <c r="R87" i="6" s="1"/>
  <c r="AE87" i="6"/>
  <c r="AF87" i="6" s="1"/>
  <c r="Q88" i="6"/>
  <c r="R88" i="6"/>
  <c r="AE88" i="6"/>
  <c r="AF88" i="6"/>
  <c r="Q89" i="6"/>
  <c r="R89" i="6" s="1"/>
  <c r="AE89" i="6"/>
  <c r="AF89" i="6" s="1"/>
  <c r="Q90" i="6"/>
  <c r="R90" i="6"/>
  <c r="AG90" i="6" s="1"/>
  <c r="AE90" i="6"/>
  <c r="AF90" i="6"/>
  <c r="Q91" i="6"/>
  <c r="R91" i="6" s="1"/>
  <c r="AE91" i="6"/>
  <c r="AF91" i="6" s="1"/>
  <c r="Q92" i="6"/>
  <c r="R92" i="6"/>
  <c r="AE92" i="6"/>
  <c r="AF92" i="6"/>
  <c r="Q93" i="6"/>
  <c r="R93" i="6" s="1"/>
  <c r="AE93" i="6"/>
  <c r="AF93" i="6" s="1"/>
  <c r="Q94" i="6"/>
  <c r="R94" i="6"/>
  <c r="AG94" i="6" s="1"/>
  <c r="AE94" i="6"/>
  <c r="AF94" i="6"/>
  <c r="Q95" i="6"/>
  <c r="R95" i="6" s="1"/>
  <c r="AE95" i="6"/>
  <c r="AF95" i="6" s="1"/>
  <c r="Q96" i="6"/>
  <c r="R96" i="6"/>
  <c r="AE96" i="6"/>
  <c r="AF96" i="6"/>
  <c r="Q97" i="6"/>
  <c r="R97" i="6" s="1"/>
  <c r="AE97" i="6"/>
  <c r="AF97" i="6" s="1"/>
  <c r="Q98" i="6"/>
  <c r="R98" i="6"/>
  <c r="AG98" i="6" s="1"/>
  <c r="AE98" i="6"/>
  <c r="AF98" i="6"/>
  <c r="Q99" i="6"/>
  <c r="R99" i="6" s="1"/>
  <c r="AE99" i="6"/>
  <c r="AF99" i="6" s="1"/>
  <c r="Q100" i="6"/>
  <c r="R100" i="6"/>
  <c r="AE100" i="6"/>
  <c r="AF100" i="6"/>
  <c r="Q101" i="6"/>
  <c r="R101" i="6" s="1"/>
  <c r="AE101" i="6"/>
  <c r="AF101" i="6" s="1"/>
  <c r="Q102" i="6"/>
  <c r="R102" i="6"/>
  <c r="AG102" i="6" s="1"/>
  <c r="AE102" i="6"/>
  <c r="AF102" i="6"/>
  <c r="Q103" i="6"/>
  <c r="R103" i="6" s="1"/>
  <c r="AE103" i="6"/>
  <c r="AF103" i="6" s="1"/>
  <c r="Q104" i="6"/>
  <c r="R104" i="6"/>
  <c r="AE104" i="6"/>
  <c r="AF104" i="6"/>
  <c r="Q105" i="6"/>
  <c r="R105" i="6" s="1"/>
  <c r="AE105" i="6"/>
  <c r="AF105" i="6" s="1"/>
  <c r="Q106" i="6"/>
  <c r="R106" i="6"/>
  <c r="AG106" i="6" s="1"/>
  <c r="AE106" i="6"/>
  <c r="AF106" i="6"/>
  <c r="Q107" i="6"/>
  <c r="R107" i="6" s="1"/>
  <c r="AE107" i="6"/>
  <c r="AF107" i="6" s="1"/>
  <c r="Q108" i="6"/>
  <c r="R108" i="6"/>
  <c r="AE108" i="6"/>
  <c r="AF108" i="6"/>
  <c r="Q109" i="6"/>
  <c r="R109" i="6" s="1"/>
  <c r="AE109" i="6"/>
  <c r="AF109" i="6" s="1"/>
  <c r="Q110" i="6"/>
  <c r="R110" i="6"/>
  <c r="AG110" i="6" s="1"/>
  <c r="AE110" i="6"/>
  <c r="AF110" i="6"/>
  <c r="Q111" i="6"/>
  <c r="R111" i="6" s="1"/>
  <c r="AE111" i="6"/>
  <c r="AF111" i="6" s="1"/>
  <c r="Q112" i="6"/>
  <c r="R112" i="6"/>
  <c r="AE112" i="6"/>
  <c r="AF112" i="6"/>
  <c r="Q113" i="6"/>
  <c r="R113" i="6" s="1"/>
  <c r="AE113" i="6"/>
  <c r="AF113" i="6" s="1"/>
  <c r="Q114" i="6"/>
  <c r="R114" i="6"/>
  <c r="AG114" i="6" s="1"/>
  <c r="AE114" i="6"/>
  <c r="AF114" i="6"/>
  <c r="Q115" i="6"/>
  <c r="R115" i="6" s="1"/>
  <c r="AE115" i="6"/>
  <c r="AF115" i="6" s="1"/>
  <c r="Q116" i="6"/>
  <c r="R116" i="6"/>
  <c r="AE116" i="6"/>
  <c r="AF116" i="6"/>
  <c r="Q117" i="6"/>
  <c r="R117" i="6" s="1"/>
  <c r="AE117" i="6"/>
  <c r="AF117" i="6" s="1"/>
  <c r="Q6" i="4"/>
  <c r="R6" i="4"/>
  <c r="AG6" i="4" s="1"/>
  <c r="AE6" i="4"/>
  <c r="AF6" i="4"/>
  <c r="Q7" i="4"/>
  <c r="R7" i="4" s="1"/>
  <c r="AE7" i="4"/>
  <c r="AF7" i="4" s="1"/>
  <c r="Q8" i="4"/>
  <c r="R8" i="4"/>
  <c r="AE8" i="4"/>
  <c r="AF8" i="4"/>
  <c r="Q9" i="4"/>
  <c r="R9" i="4" s="1"/>
  <c r="AE9" i="4"/>
  <c r="AF9" i="4" s="1"/>
  <c r="Q10" i="4"/>
  <c r="R10" i="4"/>
  <c r="AG10" i="4" s="1"/>
  <c r="AE10" i="4"/>
  <c r="AF10" i="4"/>
  <c r="Q11" i="4"/>
  <c r="R11" i="4" s="1"/>
  <c r="AE11" i="4"/>
  <c r="AF11" i="4" s="1"/>
  <c r="Q12" i="4"/>
  <c r="R12" i="4"/>
  <c r="AE12" i="4"/>
  <c r="AF12" i="4"/>
  <c r="Q13" i="4"/>
  <c r="R13" i="4" s="1"/>
  <c r="AE13" i="4"/>
  <c r="AF13" i="4" s="1"/>
  <c r="Q14" i="4"/>
  <c r="R14" i="4"/>
  <c r="AG14" i="4" s="1"/>
  <c r="AE14" i="4"/>
  <c r="AF14" i="4"/>
  <c r="Q15" i="4"/>
  <c r="R15" i="4" s="1"/>
  <c r="AE15" i="4"/>
  <c r="AF15" i="4" s="1"/>
  <c r="Q16" i="4"/>
  <c r="R16" i="4"/>
  <c r="AE16" i="4"/>
  <c r="AF16" i="4"/>
  <c r="Q17" i="4"/>
  <c r="R17" i="4" s="1"/>
  <c r="AE17" i="4"/>
  <c r="AF17" i="4" s="1"/>
  <c r="Q18" i="4"/>
  <c r="R18" i="4"/>
  <c r="AG18" i="4" s="1"/>
  <c r="AE18" i="4"/>
  <c r="AF18" i="4"/>
  <c r="Q19" i="4"/>
  <c r="R19" i="4" s="1"/>
  <c r="AE19" i="4"/>
  <c r="AF19" i="4" s="1"/>
  <c r="Q20" i="4"/>
  <c r="R20" i="4"/>
  <c r="AE20" i="4"/>
  <c r="AF20" i="4"/>
  <c r="Q21" i="4"/>
  <c r="R21" i="4" s="1"/>
  <c r="AE21" i="4"/>
  <c r="AF21" i="4" s="1"/>
  <c r="Q22" i="4"/>
  <c r="R22" i="4"/>
  <c r="AG22" i="4" s="1"/>
  <c r="AE22" i="4"/>
  <c r="AF22" i="4"/>
  <c r="Q23" i="4"/>
  <c r="R23" i="4" s="1"/>
  <c r="AE23" i="4"/>
  <c r="AF23" i="4" s="1"/>
  <c r="Q24" i="4"/>
  <c r="R24" i="4"/>
  <c r="AE24" i="4"/>
  <c r="AF24" i="4"/>
  <c r="Q25" i="4"/>
  <c r="R25" i="4" s="1"/>
  <c r="AE25" i="4"/>
  <c r="AF25" i="4" s="1"/>
  <c r="Q26" i="4"/>
  <c r="R26" i="4"/>
  <c r="AG26" i="4" s="1"/>
  <c r="AE26" i="4"/>
  <c r="AF26" i="4"/>
  <c r="Q27" i="4"/>
  <c r="R27" i="4" s="1"/>
  <c r="AE27" i="4"/>
  <c r="AF27" i="4" s="1"/>
  <c r="Q28" i="4"/>
  <c r="R28" i="4"/>
  <c r="AE28" i="4"/>
  <c r="AF28" i="4"/>
  <c r="Q29" i="4"/>
  <c r="R29" i="4" s="1"/>
  <c r="AE29" i="4"/>
  <c r="AF29" i="4" s="1"/>
  <c r="Q30" i="4"/>
  <c r="R30" i="4"/>
  <c r="AG30" i="4" s="1"/>
  <c r="AE30" i="4"/>
  <c r="AF30" i="4"/>
  <c r="Q31" i="4"/>
  <c r="R31" i="4" s="1"/>
  <c r="AE31" i="4"/>
  <c r="AF31" i="4" s="1"/>
  <c r="Q32" i="4"/>
  <c r="R32" i="4"/>
  <c r="AE32" i="4"/>
  <c r="AF32" i="4"/>
  <c r="Q33" i="4"/>
  <c r="R33" i="4" s="1"/>
  <c r="AE33" i="4"/>
  <c r="AF33" i="4" s="1"/>
  <c r="Q34" i="4"/>
  <c r="R34" i="4"/>
  <c r="AG34" i="4" s="1"/>
  <c r="AE34" i="4"/>
  <c r="AF34" i="4"/>
  <c r="Q35" i="4"/>
  <c r="R35" i="4" s="1"/>
  <c r="AE35" i="4"/>
  <c r="AF35" i="4" s="1"/>
  <c r="Q36" i="4"/>
  <c r="R36" i="4"/>
  <c r="AE36" i="4"/>
  <c r="AF36" i="4"/>
  <c r="Q37" i="4"/>
  <c r="R37" i="4" s="1"/>
  <c r="AE37" i="4"/>
  <c r="AF37" i="4" s="1"/>
  <c r="Q38" i="4"/>
  <c r="R38" i="4"/>
  <c r="AG38" i="4" s="1"/>
  <c r="AE38" i="4"/>
  <c r="AF38" i="4"/>
  <c r="Q39" i="4"/>
  <c r="R39" i="4" s="1"/>
  <c r="AE39" i="4"/>
  <c r="AF39" i="4" s="1"/>
  <c r="Q40" i="4"/>
  <c r="R40" i="4"/>
  <c r="AE40" i="4"/>
  <c r="AF40" i="4"/>
  <c r="Q41" i="4"/>
  <c r="R41" i="4" s="1"/>
  <c r="AE41" i="4"/>
  <c r="AF41" i="4" s="1"/>
  <c r="Q42" i="4"/>
  <c r="R42" i="4"/>
  <c r="AG42" i="4" s="1"/>
  <c r="AE42" i="4"/>
  <c r="AF42" i="4"/>
  <c r="Q43" i="4"/>
  <c r="R43" i="4" s="1"/>
  <c r="AE43" i="4"/>
  <c r="AF43" i="4" s="1"/>
  <c r="Q44" i="4"/>
  <c r="R44" i="4"/>
  <c r="AE44" i="4"/>
  <c r="AF44" i="4"/>
  <c r="Q45" i="4"/>
  <c r="R45" i="4" s="1"/>
  <c r="AE45" i="4"/>
  <c r="AF45" i="4" s="1"/>
  <c r="Q46" i="4"/>
  <c r="R46" i="4"/>
  <c r="AG46" i="4" s="1"/>
  <c r="AE46" i="4"/>
  <c r="AF46" i="4"/>
  <c r="Q47" i="4"/>
  <c r="R47" i="4" s="1"/>
  <c r="AE47" i="4"/>
  <c r="AF47" i="4" s="1"/>
  <c r="Q48" i="4"/>
  <c r="R48" i="4"/>
  <c r="AE48" i="4"/>
  <c r="AF48" i="4"/>
  <c r="Q49" i="4"/>
  <c r="R49" i="4" s="1"/>
  <c r="AE49" i="4"/>
  <c r="AF49" i="4" s="1"/>
  <c r="Q50" i="4"/>
  <c r="R50" i="4"/>
  <c r="AG50" i="4" s="1"/>
  <c r="AE50" i="4"/>
  <c r="AF50" i="4"/>
  <c r="Q51" i="4"/>
  <c r="R51" i="4" s="1"/>
  <c r="AE51" i="4"/>
  <c r="AF51" i="4" s="1"/>
  <c r="Q52" i="4"/>
  <c r="R52" i="4"/>
  <c r="AE52" i="4"/>
  <c r="AF52" i="4"/>
  <c r="Q53" i="4"/>
  <c r="R53" i="4" s="1"/>
  <c r="AE53" i="4"/>
  <c r="AF53" i="4" s="1"/>
  <c r="Q54" i="4"/>
  <c r="R54" i="4"/>
  <c r="AG54" i="4" s="1"/>
  <c r="AE54" i="4"/>
  <c r="AF54" i="4"/>
  <c r="Q55" i="4"/>
  <c r="R55" i="4" s="1"/>
  <c r="AE55" i="4"/>
  <c r="AF55" i="4" s="1"/>
  <c r="Q56" i="4"/>
  <c r="R56" i="4"/>
  <c r="AE56" i="4"/>
  <c r="AF56" i="4"/>
  <c r="Q57" i="4"/>
  <c r="R57" i="4" s="1"/>
  <c r="AE57" i="4"/>
  <c r="AF57" i="4" s="1"/>
  <c r="Q58" i="4"/>
  <c r="R58" i="4"/>
  <c r="AG58" i="4" s="1"/>
  <c r="AE58" i="4"/>
  <c r="AF58" i="4"/>
  <c r="Q59" i="4"/>
  <c r="R59" i="4" s="1"/>
  <c r="AE59" i="4"/>
  <c r="AF59" i="4" s="1"/>
  <c r="Q60" i="4"/>
  <c r="R60" i="4"/>
  <c r="AE60" i="4"/>
  <c r="AF60" i="4"/>
  <c r="Q61" i="4"/>
  <c r="R61" i="4" s="1"/>
  <c r="AE61" i="4"/>
  <c r="AF61" i="4" s="1"/>
  <c r="Q62" i="4"/>
  <c r="R62" i="4"/>
  <c r="AG62" i="4" s="1"/>
  <c r="AE62" i="4"/>
  <c r="AF62" i="4"/>
  <c r="Q63" i="4"/>
  <c r="R63" i="4" s="1"/>
  <c r="AE63" i="4"/>
  <c r="AF63" i="4" s="1"/>
  <c r="Q64" i="4"/>
  <c r="R64" i="4"/>
  <c r="AE64" i="4"/>
  <c r="AF64" i="4"/>
  <c r="Q65" i="4"/>
  <c r="R65" i="4" s="1"/>
  <c r="AE65" i="4"/>
  <c r="AF65" i="4" s="1"/>
  <c r="Q66" i="4"/>
  <c r="R66" i="4"/>
  <c r="AG66" i="4" s="1"/>
  <c r="AE66" i="4"/>
  <c r="AF66" i="4"/>
  <c r="Q67" i="4"/>
  <c r="R67" i="4" s="1"/>
  <c r="AE67" i="4"/>
  <c r="AF67" i="4" s="1"/>
  <c r="Q68" i="4"/>
  <c r="R68" i="4"/>
  <c r="AE68" i="4"/>
  <c r="AF68" i="4"/>
  <c r="Q69" i="4"/>
  <c r="R69" i="4" s="1"/>
  <c r="AE69" i="4"/>
  <c r="AF69" i="4" s="1"/>
  <c r="Q70" i="4"/>
  <c r="R70" i="4"/>
  <c r="AG70" i="4" s="1"/>
  <c r="AE70" i="4"/>
  <c r="AF70" i="4"/>
  <c r="Q71" i="4"/>
  <c r="R71" i="4" s="1"/>
  <c r="AE71" i="4"/>
  <c r="AF71" i="4" s="1"/>
  <c r="Q72" i="4"/>
  <c r="R72" i="4"/>
  <c r="AE72" i="4"/>
  <c r="AF72" i="4"/>
  <c r="Q73" i="4"/>
  <c r="R73" i="4" s="1"/>
  <c r="AE73" i="4"/>
  <c r="AF73" i="4" s="1"/>
  <c r="Q74" i="4"/>
  <c r="R74" i="4"/>
  <c r="AG74" i="4" s="1"/>
  <c r="AE74" i="4"/>
  <c r="AF74" i="4"/>
  <c r="Q75" i="4"/>
  <c r="R75" i="4" s="1"/>
  <c r="AE75" i="4"/>
  <c r="AF75" i="4" s="1"/>
  <c r="Q76" i="4"/>
  <c r="R76" i="4"/>
  <c r="AE76" i="4"/>
  <c r="AF76" i="4"/>
  <c r="Q77" i="4"/>
  <c r="R77" i="4" s="1"/>
  <c r="AE77" i="4"/>
  <c r="AF77" i="4" s="1"/>
  <c r="Q78" i="4"/>
  <c r="R78" i="4"/>
  <c r="AG78" i="4" s="1"/>
  <c r="AE78" i="4"/>
  <c r="AF78" i="4"/>
  <c r="Q79" i="4"/>
  <c r="R79" i="4" s="1"/>
  <c r="AE79" i="4"/>
  <c r="AF79" i="4" s="1"/>
  <c r="Q80" i="4"/>
  <c r="R80" i="4"/>
  <c r="AE80" i="4"/>
  <c r="AF80" i="4"/>
  <c r="Q81" i="4"/>
  <c r="R81" i="4" s="1"/>
  <c r="AE81" i="4"/>
  <c r="AF81" i="4" s="1"/>
  <c r="Q82" i="4"/>
  <c r="R82" i="4"/>
  <c r="AG82" i="4" s="1"/>
  <c r="AE82" i="4"/>
  <c r="AF82" i="4"/>
  <c r="Q83" i="4"/>
  <c r="R83" i="4" s="1"/>
  <c r="AE83" i="4"/>
  <c r="AF83" i="4" s="1"/>
  <c r="Q84" i="4"/>
  <c r="R84" i="4"/>
  <c r="AE84" i="4"/>
  <c r="AF84" i="4"/>
  <c r="Q85" i="4"/>
  <c r="R85" i="4" s="1"/>
  <c r="AE85" i="4"/>
  <c r="AF85" i="4" s="1"/>
  <c r="Q86" i="4"/>
  <c r="R86" i="4"/>
  <c r="AG86" i="4" s="1"/>
  <c r="AE86" i="4"/>
  <c r="AF86" i="4"/>
  <c r="Q87" i="4"/>
  <c r="R87" i="4" s="1"/>
  <c r="AE87" i="4"/>
  <c r="AF87" i="4" s="1"/>
  <c r="Q88" i="4"/>
  <c r="R88" i="4"/>
  <c r="AE88" i="4"/>
  <c r="AF88" i="4"/>
  <c r="Q89" i="4"/>
  <c r="R89" i="4" s="1"/>
  <c r="AE89" i="4"/>
  <c r="AF89" i="4" s="1"/>
  <c r="Q90" i="4"/>
  <c r="R90" i="4"/>
  <c r="AG90" i="4" s="1"/>
  <c r="AE90" i="4"/>
  <c r="AF90" i="4"/>
  <c r="Q91" i="4"/>
  <c r="R91" i="4" s="1"/>
  <c r="AE91" i="4"/>
  <c r="AF91" i="4" s="1"/>
  <c r="Q92" i="4"/>
  <c r="R92" i="4"/>
  <c r="AE92" i="4"/>
  <c r="AF92" i="4"/>
  <c r="Q93" i="4"/>
  <c r="R93" i="4" s="1"/>
  <c r="AE93" i="4"/>
  <c r="AF93" i="4" s="1"/>
  <c r="Q94" i="4"/>
  <c r="R94" i="4"/>
  <c r="AG94" i="4" s="1"/>
  <c r="AE94" i="4"/>
  <c r="AF94" i="4"/>
  <c r="Q95" i="4"/>
  <c r="R95" i="4" s="1"/>
  <c r="AE95" i="4"/>
  <c r="AF95" i="4" s="1"/>
  <c r="Q96" i="4"/>
  <c r="R96" i="4"/>
  <c r="AE96" i="4"/>
  <c r="AF96" i="4"/>
  <c r="Q97" i="4"/>
  <c r="R97" i="4" s="1"/>
  <c r="AE97" i="4"/>
  <c r="AF97" i="4" s="1"/>
  <c r="Q98" i="4"/>
  <c r="R98" i="4"/>
  <c r="AG98" i="4" s="1"/>
  <c r="AE98" i="4"/>
  <c r="AF98" i="4"/>
  <c r="Q99" i="4"/>
  <c r="R99" i="4" s="1"/>
  <c r="AE99" i="4"/>
  <c r="AF99" i="4" s="1"/>
  <c r="Q100" i="4"/>
  <c r="R100" i="4"/>
  <c r="AE100" i="4"/>
  <c r="AF100" i="4"/>
  <c r="Q101" i="4"/>
  <c r="R101" i="4" s="1"/>
  <c r="AE101" i="4"/>
  <c r="AF101" i="4" s="1"/>
  <c r="Q102" i="4"/>
  <c r="R102" i="4"/>
  <c r="AG102" i="4" s="1"/>
  <c r="AE102" i="4"/>
  <c r="AF102" i="4"/>
  <c r="Q103" i="4"/>
  <c r="R103" i="4" s="1"/>
  <c r="AE103" i="4"/>
  <c r="AF103" i="4" s="1"/>
  <c r="Q104" i="4"/>
  <c r="R104" i="4"/>
  <c r="AE104" i="4"/>
  <c r="AF104" i="4"/>
  <c r="Q105" i="4"/>
  <c r="R105" i="4" s="1"/>
  <c r="AE105" i="4"/>
  <c r="AF105" i="4" s="1"/>
  <c r="Q106" i="4"/>
  <c r="R106" i="4"/>
  <c r="AG106" i="4" s="1"/>
  <c r="AE106" i="4"/>
  <c r="AF106" i="4"/>
  <c r="Q107" i="4"/>
  <c r="R107" i="4" s="1"/>
  <c r="AE107" i="4"/>
  <c r="AF107" i="4" s="1"/>
  <c r="AG107" i="4" l="1"/>
  <c r="AG103" i="4"/>
  <c r="AG99" i="4"/>
  <c r="AG95" i="4"/>
  <c r="AG91" i="4"/>
  <c r="AG87" i="4"/>
  <c r="AG83" i="4"/>
  <c r="AG79" i="4"/>
  <c r="AG75" i="4"/>
  <c r="AG71" i="4"/>
  <c r="AG67" i="4"/>
  <c r="AG63" i="4"/>
  <c r="AG59" i="4"/>
  <c r="AG55" i="4"/>
  <c r="AG51" i="4"/>
  <c r="AG47" i="4"/>
  <c r="AG43" i="4"/>
  <c r="AG39" i="4"/>
  <c r="AG35" i="4"/>
  <c r="AG31" i="4"/>
  <c r="AG27" i="4"/>
  <c r="AG23" i="4"/>
  <c r="AG19" i="4"/>
  <c r="AG15" i="4"/>
  <c r="AG11" i="4"/>
  <c r="AG7" i="4"/>
  <c r="AG104" i="4"/>
  <c r="AG100" i="4"/>
  <c r="AG96" i="4"/>
  <c r="AG92" i="4"/>
  <c r="AG88" i="4"/>
  <c r="AG84" i="4"/>
  <c r="AG80" i="4"/>
  <c r="AG76" i="4"/>
  <c r="AG72" i="4"/>
  <c r="AG68" i="4"/>
  <c r="AG64" i="4"/>
  <c r="AG60" i="4"/>
  <c r="AG56" i="4"/>
  <c r="AG52" i="4"/>
  <c r="AG48" i="4"/>
  <c r="AG44" i="4"/>
  <c r="AG40" i="4"/>
  <c r="AG36" i="4"/>
  <c r="AG32" i="4"/>
  <c r="AG28" i="4"/>
  <c r="AG24" i="4"/>
  <c r="AG20" i="4"/>
  <c r="AG16" i="4"/>
  <c r="AG12" i="4"/>
  <c r="AG8" i="4"/>
  <c r="AG116" i="6"/>
  <c r="AG112" i="6"/>
  <c r="AG108" i="6"/>
  <c r="AG104" i="6"/>
  <c r="AG100" i="6"/>
  <c r="AG96" i="6"/>
  <c r="AG92" i="6"/>
  <c r="AG88" i="6"/>
  <c r="AG84" i="6"/>
  <c r="AG80" i="6"/>
  <c r="AG76" i="6"/>
  <c r="AG72" i="6"/>
  <c r="AG68" i="6"/>
  <c r="AG64" i="6"/>
  <c r="AG60" i="6"/>
  <c r="AG56" i="6"/>
  <c r="AG52" i="6"/>
  <c r="AG48" i="6"/>
  <c r="AG44" i="6"/>
  <c r="AG40" i="6"/>
  <c r="AG36" i="6"/>
  <c r="AG32" i="6"/>
  <c r="AG28" i="6"/>
  <c r="AG24" i="6"/>
  <c r="AG20" i="6"/>
  <c r="AG16" i="6"/>
  <c r="AG12" i="6"/>
  <c r="AG8" i="6"/>
  <c r="AG115" i="6"/>
  <c r="AG111" i="6"/>
  <c r="AG107" i="6"/>
  <c r="AG103" i="6"/>
  <c r="AG99" i="6"/>
  <c r="AG95" i="6"/>
  <c r="AG91" i="6"/>
  <c r="AG87" i="6"/>
  <c r="AG83" i="6"/>
  <c r="AG79" i="6"/>
  <c r="AG75" i="6"/>
  <c r="AG71" i="6"/>
  <c r="AG67" i="6"/>
  <c r="AG63" i="6"/>
  <c r="AG59" i="6"/>
  <c r="AG55" i="6"/>
  <c r="AG51" i="6"/>
  <c r="AG47" i="6"/>
  <c r="AG43" i="6"/>
  <c r="AG39" i="6"/>
  <c r="AG35" i="6"/>
  <c r="AG31" i="6"/>
  <c r="AG27" i="6"/>
  <c r="AG23" i="6"/>
  <c r="AG19" i="6"/>
  <c r="AG15" i="6"/>
  <c r="AG11" i="6"/>
  <c r="AG7" i="6"/>
  <c r="AG117" i="6"/>
  <c r="AG113" i="6"/>
  <c r="AG109" i="6"/>
  <c r="AG105" i="6"/>
  <c r="AG101" i="6"/>
  <c r="AG97" i="6"/>
  <c r="AG93" i="6"/>
  <c r="AG89" i="6"/>
  <c r="AG85" i="6"/>
  <c r="AG81" i="6"/>
  <c r="AG77" i="6"/>
  <c r="AG73" i="6"/>
  <c r="AG69" i="6"/>
  <c r="AG65" i="6"/>
  <c r="AG61" i="6"/>
  <c r="AG57" i="6"/>
  <c r="AG53" i="6"/>
  <c r="AG49" i="6"/>
  <c r="AG45" i="6"/>
  <c r="AG41" i="6"/>
  <c r="AG37" i="6"/>
  <c r="AG33" i="6"/>
  <c r="AG29" i="6"/>
  <c r="AG25" i="6"/>
  <c r="AG21" i="6"/>
  <c r="AG17" i="6"/>
  <c r="AG13" i="6"/>
  <c r="AG9" i="6"/>
  <c r="AG105" i="4"/>
  <c r="AG101" i="4"/>
  <c r="AG97" i="4"/>
  <c r="AG93" i="4"/>
  <c r="AG89" i="4"/>
  <c r="AG85" i="4"/>
  <c r="AG81" i="4"/>
  <c r="AG77" i="4"/>
  <c r="AG73" i="4"/>
  <c r="AG69" i="4"/>
  <c r="AG65" i="4"/>
  <c r="AG61" i="4"/>
  <c r="AG57" i="4"/>
  <c r="AG53" i="4"/>
  <c r="AG49" i="4"/>
  <c r="AG45" i="4"/>
  <c r="AG41" i="4"/>
  <c r="AG37" i="4"/>
  <c r="AG33" i="4"/>
  <c r="AG29" i="4"/>
  <c r="AG25" i="4"/>
  <c r="AG21" i="4"/>
  <c r="AG17" i="4"/>
  <c r="AG13" i="4"/>
  <c r="AG9" i="4"/>
  <c r="Q6" i="1"/>
  <c r="R6" i="1" s="1"/>
  <c r="AD6" i="1"/>
  <c r="AE6" i="1" s="1"/>
  <c r="Q7" i="1"/>
  <c r="R7" i="1" s="1"/>
  <c r="AD7" i="1"/>
  <c r="AE7" i="1" s="1"/>
  <c r="Q8" i="1"/>
  <c r="R8" i="1" s="1"/>
  <c r="AD8" i="1"/>
  <c r="AE8" i="1" s="1"/>
  <c r="Q9" i="1"/>
  <c r="R9" i="1" s="1"/>
  <c r="AD9" i="1"/>
  <c r="AE9" i="1" s="1"/>
  <c r="Q10" i="1"/>
  <c r="R10" i="1" s="1"/>
  <c r="AD10" i="1"/>
  <c r="AE10" i="1" s="1"/>
  <c r="Q11" i="1"/>
  <c r="R11" i="1" s="1"/>
  <c r="AD11" i="1"/>
  <c r="AE11" i="1" s="1"/>
  <c r="Q12" i="1"/>
  <c r="R12" i="1" s="1"/>
  <c r="AD12" i="1"/>
  <c r="AE12" i="1"/>
  <c r="Q13" i="1"/>
  <c r="R13" i="1" s="1"/>
  <c r="AD13" i="1"/>
  <c r="AE13" i="1" s="1"/>
  <c r="Q14" i="1"/>
  <c r="R14" i="1"/>
  <c r="AD14" i="1"/>
  <c r="AE14" i="1" s="1"/>
  <c r="Q15" i="1"/>
  <c r="R15" i="1" s="1"/>
  <c r="AD15" i="1"/>
  <c r="AE15" i="1" s="1"/>
  <c r="Q17" i="1"/>
  <c r="R17" i="1" s="1"/>
  <c r="AF17" i="1" s="1"/>
  <c r="AD17" i="1"/>
  <c r="AE17" i="1" s="1"/>
  <c r="Q18" i="1"/>
  <c r="R18" i="1" s="1"/>
  <c r="AD18" i="1"/>
  <c r="AE18" i="1" s="1"/>
  <c r="Q19" i="1"/>
  <c r="R19" i="1" s="1"/>
  <c r="AD19" i="1"/>
  <c r="AE19" i="1"/>
  <c r="Q20" i="1"/>
  <c r="R20" i="1" s="1"/>
  <c r="AD20" i="1"/>
  <c r="AE20" i="1" s="1"/>
  <c r="Q21" i="1"/>
  <c r="R21" i="1" s="1"/>
  <c r="AD21" i="1"/>
  <c r="AE21" i="1" s="1"/>
  <c r="Q22" i="1"/>
  <c r="R22" i="1" s="1"/>
  <c r="AD22" i="1"/>
  <c r="AE22" i="1" s="1"/>
  <c r="Q23" i="1"/>
  <c r="R23" i="1" s="1"/>
  <c r="AD23" i="1"/>
  <c r="AE23" i="1"/>
  <c r="Q24" i="1"/>
  <c r="R24" i="1" s="1"/>
  <c r="AD24" i="1"/>
  <c r="AE24" i="1" s="1"/>
  <c r="Q25" i="1"/>
  <c r="R25" i="1"/>
  <c r="AD25" i="1"/>
  <c r="AE25" i="1" s="1"/>
  <c r="Q26" i="1"/>
  <c r="R26" i="1" s="1"/>
  <c r="AD26" i="1"/>
  <c r="AE26" i="1" s="1"/>
  <c r="Q27" i="1"/>
  <c r="R27" i="1" s="1"/>
  <c r="AD27" i="1"/>
  <c r="AE27" i="1" s="1"/>
  <c r="Q28" i="1"/>
  <c r="R28" i="1" s="1"/>
  <c r="AD28" i="1"/>
  <c r="AE28" i="1" s="1"/>
  <c r="Q29" i="1"/>
  <c r="R29" i="1" s="1"/>
  <c r="AD29" i="1"/>
  <c r="AE29" i="1" s="1"/>
  <c r="Q30" i="1"/>
  <c r="R30" i="1" s="1"/>
  <c r="AD30" i="1"/>
  <c r="AE30" i="1" s="1"/>
  <c r="Q31" i="1"/>
  <c r="R31" i="1" s="1"/>
  <c r="AD31" i="1"/>
  <c r="AE31" i="1"/>
  <c r="Q32" i="1"/>
  <c r="R32" i="1" s="1"/>
  <c r="AD32" i="1"/>
  <c r="AE32" i="1" s="1"/>
  <c r="Q33" i="1"/>
  <c r="R33" i="1"/>
  <c r="AD33" i="1"/>
  <c r="AE33" i="1" s="1"/>
  <c r="Q34" i="1"/>
  <c r="R34" i="1" s="1"/>
  <c r="AD34" i="1"/>
  <c r="AE34" i="1" s="1"/>
  <c r="Q35" i="1"/>
  <c r="R35" i="1" s="1"/>
  <c r="AD35" i="1"/>
  <c r="AE35" i="1" s="1"/>
  <c r="Q36" i="1"/>
  <c r="R36" i="1" s="1"/>
  <c r="AD36" i="1"/>
  <c r="AE36" i="1" s="1"/>
  <c r="Q37" i="1"/>
  <c r="R37" i="1" s="1"/>
  <c r="AD37" i="1"/>
  <c r="AE37" i="1" s="1"/>
  <c r="Q38" i="1"/>
  <c r="R38" i="1" s="1"/>
  <c r="AD38" i="1"/>
  <c r="AE38" i="1" s="1"/>
  <c r="Q39" i="1"/>
  <c r="R39" i="1" s="1"/>
  <c r="AD39" i="1"/>
  <c r="AE39" i="1"/>
  <c r="Q40" i="1"/>
  <c r="R40" i="1" s="1"/>
  <c r="AD40" i="1"/>
  <c r="AE40" i="1" s="1"/>
  <c r="Q41" i="1"/>
  <c r="R41" i="1"/>
  <c r="AD41" i="1"/>
  <c r="AE41" i="1" s="1"/>
  <c r="Q42" i="1"/>
  <c r="R42" i="1" s="1"/>
  <c r="AD42" i="1"/>
  <c r="AE42" i="1" s="1"/>
  <c r="Q43" i="1"/>
  <c r="R43" i="1" s="1"/>
  <c r="AD43" i="1"/>
  <c r="AE43" i="1"/>
  <c r="Q44" i="1"/>
  <c r="R44" i="1" s="1"/>
  <c r="AD44" i="1"/>
  <c r="AE44" i="1" s="1"/>
  <c r="Q45" i="1"/>
  <c r="R45" i="1"/>
  <c r="AD45" i="1"/>
  <c r="AE45" i="1" s="1"/>
  <c r="Q46" i="1"/>
  <c r="R46" i="1" s="1"/>
  <c r="AD46" i="1"/>
  <c r="AE46" i="1" s="1"/>
  <c r="Q47" i="1"/>
  <c r="R47" i="1" s="1"/>
  <c r="AD47" i="1"/>
  <c r="AE47" i="1"/>
  <c r="Q48" i="1"/>
  <c r="R48" i="1" s="1"/>
  <c r="AD48" i="1"/>
  <c r="AE48" i="1" s="1"/>
  <c r="Q49" i="1"/>
  <c r="R49" i="1"/>
  <c r="AD49" i="1"/>
  <c r="AE49" i="1" s="1"/>
  <c r="Q50" i="1"/>
  <c r="R50" i="1" s="1"/>
  <c r="AD50" i="1"/>
  <c r="AE50" i="1" s="1"/>
  <c r="Q51" i="1"/>
  <c r="R51" i="1" s="1"/>
  <c r="AD51" i="1"/>
  <c r="AE51" i="1" s="1"/>
  <c r="Q52" i="1"/>
  <c r="R52" i="1" s="1"/>
  <c r="AD52" i="1"/>
  <c r="AE52" i="1" s="1"/>
  <c r="Q53" i="1"/>
  <c r="R53" i="1" s="1"/>
  <c r="AD53" i="1"/>
  <c r="AE53" i="1" s="1"/>
  <c r="Q54" i="1"/>
  <c r="R54" i="1" s="1"/>
  <c r="AD54" i="1"/>
  <c r="AE54" i="1" s="1"/>
  <c r="Q55" i="1"/>
  <c r="R55" i="1" s="1"/>
  <c r="AD55" i="1"/>
  <c r="AE55" i="1" s="1"/>
  <c r="Q56" i="1"/>
  <c r="R56" i="1" s="1"/>
  <c r="AD56" i="1"/>
  <c r="AE56" i="1" s="1"/>
  <c r="Q57" i="1"/>
  <c r="R57" i="1" s="1"/>
  <c r="AD57" i="1"/>
  <c r="AE57" i="1" s="1"/>
  <c r="Q58" i="1"/>
  <c r="R58" i="1" s="1"/>
  <c r="AD58" i="1"/>
  <c r="AE58" i="1" s="1"/>
  <c r="Q59" i="1"/>
  <c r="R59" i="1" s="1"/>
  <c r="AD59" i="1"/>
  <c r="AE59" i="1" s="1"/>
  <c r="Q60" i="1"/>
  <c r="R60" i="1" s="1"/>
  <c r="AD60" i="1"/>
  <c r="AE60" i="1" s="1"/>
  <c r="Q61" i="1"/>
  <c r="R61" i="1" s="1"/>
  <c r="AD61" i="1"/>
  <c r="AE61" i="1" s="1"/>
  <c r="Q62" i="1"/>
  <c r="R62" i="1" s="1"/>
  <c r="AD62" i="1"/>
  <c r="AE62" i="1" s="1"/>
  <c r="Q63" i="1"/>
  <c r="R63" i="1" s="1"/>
  <c r="AD63" i="1"/>
  <c r="AE63" i="1"/>
  <c r="Q64" i="1"/>
  <c r="R64" i="1" s="1"/>
  <c r="AD64" i="1"/>
  <c r="AE64" i="1" s="1"/>
  <c r="Q65" i="1"/>
  <c r="R65" i="1" s="1"/>
  <c r="AD65" i="1"/>
  <c r="AE65" i="1" s="1"/>
  <c r="Q66" i="1"/>
  <c r="R66" i="1" s="1"/>
  <c r="AD66" i="1"/>
  <c r="AE66" i="1" s="1"/>
  <c r="Q67" i="1"/>
  <c r="R67" i="1" s="1"/>
  <c r="AD67" i="1"/>
  <c r="AE67" i="1" s="1"/>
  <c r="Q68" i="1"/>
  <c r="R68" i="1"/>
  <c r="AD68" i="1"/>
  <c r="AE68" i="1" s="1"/>
  <c r="Q69" i="1"/>
  <c r="R69" i="1" s="1"/>
  <c r="AD69" i="1"/>
  <c r="AE69" i="1" s="1"/>
  <c r="Q70" i="1"/>
  <c r="R70" i="1" s="1"/>
  <c r="AD70" i="1"/>
  <c r="AE70" i="1" s="1"/>
  <c r="Q71" i="1"/>
  <c r="R71" i="1" s="1"/>
  <c r="AD71" i="1"/>
  <c r="AE71" i="1" s="1"/>
  <c r="Q72" i="1"/>
  <c r="R72" i="1" s="1"/>
  <c r="AD72" i="1"/>
  <c r="AE72" i="1" s="1"/>
  <c r="Q73" i="1"/>
  <c r="R73" i="1" s="1"/>
  <c r="AD73" i="1"/>
  <c r="AE73" i="1" s="1"/>
  <c r="Q74" i="1"/>
  <c r="R74" i="1" s="1"/>
  <c r="AD74" i="1"/>
  <c r="AE74" i="1" s="1"/>
  <c r="Q75" i="1"/>
  <c r="R75" i="1" s="1"/>
  <c r="AD75" i="1"/>
  <c r="AE75" i="1" s="1"/>
  <c r="Q76" i="1"/>
  <c r="R76" i="1" s="1"/>
  <c r="AD76" i="1"/>
  <c r="AE76" i="1" s="1"/>
  <c r="Q77" i="1"/>
  <c r="R77" i="1" s="1"/>
  <c r="AD77" i="1"/>
  <c r="AE77" i="1" s="1"/>
  <c r="Q78" i="1"/>
  <c r="R78" i="1" s="1"/>
  <c r="AD78" i="1"/>
  <c r="AE78" i="1" s="1"/>
  <c r="Q79" i="1"/>
  <c r="R79" i="1" s="1"/>
  <c r="AD79" i="1"/>
  <c r="AE79" i="1" s="1"/>
  <c r="Q80" i="1"/>
  <c r="R80" i="1" s="1"/>
  <c r="AD80" i="1"/>
  <c r="AE80" i="1" s="1"/>
  <c r="Q81" i="1"/>
  <c r="R81" i="1" s="1"/>
  <c r="AD81" i="1"/>
  <c r="AE81" i="1" s="1"/>
  <c r="Q82" i="1"/>
  <c r="R82" i="1" s="1"/>
  <c r="AD82" i="1"/>
  <c r="AE82" i="1" s="1"/>
  <c r="Q83" i="1"/>
  <c r="R83" i="1" s="1"/>
  <c r="AD83" i="1"/>
  <c r="AE83" i="1" s="1"/>
  <c r="Q84" i="1"/>
  <c r="R84" i="1" s="1"/>
  <c r="AD84" i="1"/>
  <c r="AE84" i="1" s="1"/>
  <c r="Q85" i="1"/>
  <c r="R85" i="1" s="1"/>
  <c r="AD85" i="1"/>
  <c r="AE85" i="1" s="1"/>
  <c r="Q86" i="1"/>
  <c r="R86" i="1" s="1"/>
  <c r="AD86" i="1"/>
  <c r="AE86" i="1" s="1"/>
  <c r="Q87" i="1"/>
  <c r="R87" i="1" s="1"/>
  <c r="AD87" i="1"/>
  <c r="AE87" i="1" s="1"/>
  <c r="Q88" i="1"/>
  <c r="R88" i="1" s="1"/>
  <c r="AD88" i="1"/>
  <c r="AE88" i="1" s="1"/>
  <c r="Q89" i="1"/>
  <c r="R89" i="1" s="1"/>
  <c r="AD89" i="1"/>
  <c r="AE89" i="1" s="1"/>
  <c r="Q90" i="1"/>
  <c r="R90" i="1" s="1"/>
  <c r="AD90" i="1"/>
  <c r="AE90" i="1" s="1"/>
  <c r="Q91" i="1"/>
  <c r="R91" i="1" s="1"/>
  <c r="AD91" i="1"/>
  <c r="AE91" i="1" s="1"/>
  <c r="AF91" i="1" l="1"/>
  <c r="AF41" i="1"/>
  <c r="AF35" i="1"/>
  <c r="AF77" i="1"/>
  <c r="AF53" i="1"/>
  <c r="AF9" i="1"/>
  <c r="AF74" i="1"/>
  <c r="AF67" i="1"/>
  <c r="AF23" i="1"/>
  <c r="AF12" i="1"/>
  <c r="AF71" i="1"/>
  <c r="AF45" i="1"/>
  <c r="AF85" i="1"/>
  <c r="AF61" i="1"/>
  <c r="AF89" i="1"/>
  <c r="AF86" i="1"/>
  <c r="AF83" i="1"/>
  <c r="AF81" i="1"/>
  <c r="AF78" i="1"/>
  <c r="AF75" i="1"/>
  <c r="AF72" i="1"/>
  <c r="AF69" i="1"/>
  <c r="AF65" i="1"/>
  <c r="AF62" i="1"/>
  <c r="AF59" i="1"/>
  <c r="AF57" i="1"/>
  <c r="AF54" i="1"/>
  <c r="AF51" i="1"/>
  <c r="AF49" i="1"/>
  <c r="AF46" i="1"/>
  <c r="AF42" i="1"/>
  <c r="AF36" i="1"/>
  <c r="AF28" i="1"/>
  <c r="AF27" i="1"/>
  <c r="AF25" i="1"/>
  <c r="AF21" i="1"/>
  <c r="AF18" i="1"/>
  <c r="AF14" i="1"/>
  <c r="AF7" i="1"/>
  <c r="AF43" i="1"/>
  <c r="AF39" i="1"/>
  <c r="AF31" i="1"/>
  <c r="AF90" i="1"/>
  <c r="AF87" i="1"/>
  <c r="AF82" i="1"/>
  <c r="AF79" i="1"/>
  <c r="AF70" i="1"/>
  <c r="AF66" i="1"/>
  <c r="AF63" i="1"/>
  <c r="AF58" i="1"/>
  <c r="AF55" i="1"/>
  <c r="AF50" i="1"/>
  <c r="AF47" i="1"/>
  <c r="AF44" i="1"/>
  <c r="AF40" i="1"/>
  <c r="AF32" i="1"/>
  <c r="AF26" i="1"/>
  <c r="AF19" i="1"/>
  <c r="AF6" i="1"/>
  <c r="AF84" i="1"/>
  <c r="AF76" i="1"/>
  <c r="AF73" i="1"/>
  <c r="AF60" i="1"/>
  <c r="AF52" i="1"/>
  <c r="AF37" i="1"/>
  <c r="AF34" i="1"/>
  <c r="AF29" i="1"/>
  <c r="AF22" i="1"/>
  <c r="AF15" i="1"/>
  <c r="AF11" i="1"/>
  <c r="AF8" i="1"/>
  <c r="AF88" i="1"/>
  <c r="AF80" i="1"/>
  <c r="AF68" i="1"/>
  <c r="AF64" i="1"/>
  <c r="AF56" i="1"/>
  <c r="AF48" i="1"/>
  <c r="AF38" i="1"/>
  <c r="AF33" i="1"/>
  <c r="AF30" i="1"/>
  <c r="AF24" i="1"/>
  <c r="AF20" i="1"/>
  <c r="AF13" i="1"/>
  <c r="AF10" i="1"/>
  <c r="AE5" i="6" l="1"/>
  <c r="AF5" i="6" s="1"/>
  <c r="Q5" i="6"/>
  <c r="R5" i="6" s="1"/>
  <c r="AE5" i="4"/>
  <c r="AF5" i="4" s="1"/>
  <c r="Q5" i="4"/>
  <c r="AD5" i="1"/>
  <c r="AE5" i="1" s="1"/>
  <c r="Q5" i="1"/>
  <c r="R5" i="1" s="1"/>
  <c r="R5" i="4" l="1"/>
  <c r="AG5" i="4" s="1"/>
  <c r="AG5" i="6"/>
  <c r="AF5" i="1"/>
</calcChain>
</file>

<file path=xl/sharedStrings.xml><?xml version="1.0" encoding="utf-8"?>
<sst xmlns="http://schemas.openxmlformats.org/spreadsheetml/2006/main" count="642" uniqueCount="406">
  <si>
    <t>№ п/п</t>
  </si>
  <si>
    <t>первый тур</t>
  </si>
  <si>
    <t>второй тур</t>
  </si>
  <si>
    <t>анализ текста</t>
  </si>
  <si>
    <t>решение кейса</t>
  </si>
  <si>
    <t>Итого</t>
  </si>
  <si>
    <t>Итого по 100-балльной шкале</t>
  </si>
  <si>
    <t>Итоговый балл</t>
  </si>
  <si>
    <t>О-11-02</t>
  </si>
  <si>
    <t>О-11-03</t>
  </si>
  <si>
    <t>О-11-04</t>
  </si>
  <si>
    <t>О-11-05</t>
  </si>
  <si>
    <t>О-11-06</t>
  </si>
  <si>
    <t>О-11-07</t>
  </si>
  <si>
    <t>О-11-08</t>
  </si>
  <si>
    <t>О-11-09</t>
  </si>
  <si>
    <t>О-11-10</t>
  </si>
  <si>
    <t>О-11-11</t>
  </si>
  <si>
    <t>О-11-12</t>
  </si>
  <si>
    <t>О-11-13</t>
  </si>
  <si>
    <t>О-11-14</t>
  </si>
  <si>
    <t>О-11-15</t>
  </si>
  <si>
    <t>О-11-16</t>
  </si>
  <si>
    <t>О-11-17</t>
  </si>
  <si>
    <t>О-11-18</t>
  </si>
  <si>
    <t>О-11-20</t>
  </si>
  <si>
    <t>О-11-21</t>
  </si>
  <si>
    <t>О-11-22</t>
  </si>
  <si>
    <t>О-11-23</t>
  </si>
  <si>
    <t>О-11-24</t>
  </si>
  <si>
    <t>О-11-25</t>
  </si>
  <si>
    <t>О-11-26</t>
  </si>
  <si>
    <t>О-11-27</t>
  </si>
  <si>
    <t>О-11-28</t>
  </si>
  <si>
    <t>О-11-29</t>
  </si>
  <si>
    <t>О-11-30</t>
  </si>
  <si>
    <t>О-11-31</t>
  </si>
  <si>
    <t>О-11-32</t>
  </si>
  <si>
    <t>О-11-33</t>
  </si>
  <si>
    <t>О-11-34</t>
  </si>
  <si>
    <t>О-11-35</t>
  </si>
  <si>
    <t>О-11-36</t>
  </si>
  <si>
    <t>О-11-38</t>
  </si>
  <si>
    <t>О-11-39</t>
  </si>
  <si>
    <t>О-11-40</t>
  </si>
  <si>
    <t>О-11-41</t>
  </si>
  <si>
    <t>О-11-43</t>
  </si>
  <si>
    <t>О-11-44</t>
  </si>
  <si>
    <t>О-11-45</t>
  </si>
  <si>
    <t>О-11-46</t>
  </si>
  <si>
    <t>О-11-47</t>
  </si>
  <si>
    <t>О-11-48</t>
  </si>
  <si>
    <t>О-11-49</t>
  </si>
  <si>
    <t>О-11-50</t>
  </si>
  <si>
    <t>О-11-51</t>
  </si>
  <si>
    <t>О-11-52</t>
  </si>
  <si>
    <t>О-11-53</t>
  </si>
  <si>
    <t>О-11-54</t>
  </si>
  <si>
    <t>О-11-55</t>
  </si>
  <si>
    <t>О-11-57</t>
  </si>
  <si>
    <t>О-11-59</t>
  </si>
  <si>
    <t>О-11-61</t>
  </si>
  <si>
    <t>О-11-62</t>
  </si>
  <si>
    <t>О-11-63</t>
  </si>
  <si>
    <t>О-11-64</t>
  </si>
  <si>
    <t>О-11-66</t>
  </si>
  <si>
    <t>О-11-67</t>
  </si>
  <si>
    <t>О-11-68</t>
  </si>
  <si>
    <t>О-11-69</t>
  </si>
  <si>
    <t>О-11-70</t>
  </si>
  <si>
    <t>О-11-71</t>
  </si>
  <si>
    <t>О-11-72</t>
  </si>
  <si>
    <t>О-11-73</t>
  </si>
  <si>
    <t>О-11-74</t>
  </si>
  <si>
    <t>О-11-75</t>
  </si>
  <si>
    <t>О-11-76</t>
  </si>
  <si>
    <t>О-11-77</t>
  </si>
  <si>
    <t>О-11-78</t>
  </si>
  <si>
    <t>О-11-79</t>
  </si>
  <si>
    <t>О-11-80</t>
  </si>
  <si>
    <t>О-11-81</t>
  </si>
  <si>
    <t>О-11-82</t>
  </si>
  <si>
    <t>О-11-83</t>
  </si>
  <si>
    <t>О-11-84</t>
  </si>
  <si>
    <t>О-11-85</t>
  </si>
  <si>
    <t>О-11-86</t>
  </si>
  <si>
    <t>О-11-87</t>
  </si>
  <si>
    <t>О-11-88</t>
  </si>
  <si>
    <t>О-11-89</t>
  </si>
  <si>
    <t>О-11-90</t>
  </si>
  <si>
    <t>О-11-91</t>
  </si>
  <si>
    <t>О-11-92</t>
  </si>
  <si>
    <t>О-11-93</t>
  </si>
  <si>
    <t>О-11-94</t>
  </si>
  <si>
    <t>О-11-95</t>
  </si>
  <si>
    <t>О-11-96</t>
  </si>
  <si>
    <t>О-11-97</t>
  </si>
  <si>
    <t>О-11-98</t>
  </si>
  <si>
    <t>О-11-99</t>
  </si>
  <si>
    <t>О-11-101</t>
  </si>
  <si>
    <t>О-11-102</t>
  </si>
  <si>
    <t>О-11-103</t>
  </si>
  <si>
    <t>О-11-104</t>
  </si>
  <si>
    <t>О-11-106</t>
  </si>
  <si>
    <t>О-11-107</t>
  </si>
  <si>
    <t>О-11-108</t>
  </si>
  <si>
    <t>О-11-109</t>
  </si>
  <si>
    <t>О-11-111</t>
  </si>
  <si>
    <t>О-11-112</t>
  </si>
  <si>
    <t>О-11-113</t>
  </si>
  <si>
    <t>О-11-114</t>
  </si>
  <si>
    <t>О-11-115</t>
  </si>
  <si>
    <t>О-11-116</t>
  </si>
  <si>
    <t>О-11-117</t>
  </si>
  <si>
    <t>О-11-118</t>
  </si>
  <si>
    <t>О-11-119</t>
  </si>
  <si>
    <t>О-11-122</t>
  </si>
  <si>
    <t>О-11-123</t>
  </si>
  <si>
    <t>О-11-124</t>
  </si>
  <si>
    <t>О-11-126</t>
  </si>
  <si>
    <t>О-10-01</t>
  </si>
  <si>
    <t>О-10-03</t>
  </si>
  <si>
    <t>О-10-04</t>
  </si>
  <si>
    <t>О-10-05</t>
  </si>
  <si>
    <t>О-10-06</t>
  </si>
  <si>
    <t>О-10-07</t>
  </si>
  <si>
    <t>О-10-08</t>
  </si>
  <si>
    <t>О-10-09</t>
  </si>
  <si>
    <t>О-10-10</t>
  </si>
  <si>
    <t>О-10-11</t>
  </si>
  <si>
    <t>О-10-12</t>
  </si>
  <si>
    <t>О-10-13</t>
  </si>
  <si>
    <t>О-10-14</t>
  </si>
  <si>
    <t>О-10-15</t>
  </si>
  <si>
    <t>О-10-16</t>
  </si>
  <si>
    <t>О-10-17</t>
  </si>
  <si>
    <t>О-10-18</t>
  </si>
  <si>
    <t>О-10-19</t>
  </si>
  <si>
    <t>О-10-20</t>
  </si>
  <si>
    <t>О-10-21</t>
  </si>
  <si>
    <t>О-10-22</t>
  </si>
  <si>
    <t>О-10-23</t>
  </si>
  <si>
    <t>О-10-24</t>
  </si>
  <si>
    <t>О-10-26</t>
  </si>
  <si>
    <t>О-10-28</t>
  </si>
  <si>
    <t>О-10-29</t>
  </si>
  <si>
    <t>О-10-30</t>
  </si>
  <si>
    <t>О-10-31</t>
  </si>
  <si>
    <t>О-10-32</t>
  </si>
  <si>
    <t>О-10-33</t>
  </si>
  <si>
    <t>О-10-35</t>
  </si>
  <si>
    <t>О-10-36</t>
  </si>
  <si>
    <t>О-10-37</t>
  </si>
  <si>
    <t>О-10-38</t>
  </si>
  <si>
    <t>О-10-39</t>
  </si>
  <si>
    <t>О-10-40</t>
  </si>
  <si>
    <t>О-10-41</t>
  </si>
  <si>
    <t>О-10-42</t>
  </si>
  <si>
    <t>О-10-43</t>
  </si>
  <si>
    <t>О-10-44</t>
  </si>
  <si>
    <t>О-10-45</t>
  </si>
  <si>
    <t>О-10-46</t>
  </si>
  <si>
    <t>О-10-47</t>
  </si>
  <si>
    <t>О-10-48</t>
  </si>
  <si>
    <t>О-10-49</t>
  </si>
  <si>
    <t>О-10-50</t>
  </si>
  <si>
    <t>О-10-51</t>
  </si>
  <si>
    <t>О-10-52</t>
  </si>
  <si>
    <t>О-10-53</t>
  </si>
  <si>
    <t>О-10-55</t>
  </si>
  <si>
    <t>О-10-56</t>
  </si>
  <si>
    <t>О-10-58</t>
  </si>
  <si>
    <t>О-10-59</t>
  </si>
  <si>
    <t>О-10-60</t>
  </si>
  <si>
    <t>О-10-61</t>
  </si>
  <si>
    <t>О-10-62</t>
  </si>
  <si>
    <t>О-10-63</t>
  </si>
  <si>
    <t>О-10-64</t>
  </si>
  <si>
    <t>О-10-65</t>
  </si>
  <si>
    <t>О-10-66</t>
  </si>
  <si>
    <t>О-10-67</t>
  </si>
  <si>
    <t>О-10-68</t>
  </si>
  <si>
    <t>О-10-69</t>
  </si>
  <si>
    <t>О-10-70</t>
  </si>
  <si>
    <t>О-10-71</t>
  </si>
  <si>
    <t>О-10-72</t>
  </si>
  <si>
    <t>О-10-73</t>
  </si>
  <si>
    <t>О-10-74</t>
  </si>
  <si>
    <t>О-10-75</t>
  </si>
  <si>
    <t>О-10-76</t>
  </si>
  <si>
    <t>О-10-77</t>
  </si>
  <si>
    <t>О-10-78</t>
  </si>
  <si>
    <t>О-10-79</t>
  </si>
  <si>
    <t>О-10-80</t>
  </si>
  <si>
    <t>О-10-82</t>
  </si>
  <si>
    <t>О-10-83</t>
  </si>
  <si>
    <t>О-10-84</t>
  </si>
  <si>
    <t>О-10-85</t>
  </si>
  <si>
    <t>О-10-86</t>
  </si>
  <si>
    <t>О-10-87</t>
  </si>
  <si>
    <t>О-10-88</t>
  </si>
  <si>
    <t>О-10-89</t>
  </si>
  <si>
    <t>О-10-91</t>
  </si>
  <si>
    <t>О-10-92</t>
  </si>
  <si>
    <t>О-10-93</t>
  </si>
  <si>
    <t>О-10-94</t>
  </si>
  <si>
    <t>О-10-96</t>
  </si>
  <si>
    <t>О-10-97</t>
  </si>
  <si>
    <t>О-10-98</t>
  </si>
  <si>
    <t>О-10-99</t>
  </si>
  <si>
    <t>О-10-100</t>
  </si>
  <si>
    <t>О-10-101</t>
  </si>
  <si>
    <t>О-10-102</t>
  </si>
  <si>
    <t>О-10-103</t>
  </si>
  <si>
    <t>О-10-104</t>
  </si>
  <si>
    <t>О-10-106</t>
  </si>
  <si>
    <t>О-10-107</t>
  </si>
  <si>
    <t>О-10-108</t>
  </si>
  <si>
    <t>О-10-109</t>
  </si>
  <si>
    <t>О-10-110</t>
  </si>
  <si>
    <t>О-10-111</t>
  </si>
  <si>
    <t>О-10-112</t>
  </si>
  <si>
    <t>О-09-01</t>
  </si>
  <si>
    <t>О-09-02</t>
  </si>
  <si>
    <t>О-09-04</t>
  </si>
  <si>
    <t>О-09-05</t>
  </si>
  <si>
    <t>О-09-06</t>
  </si>
  <si>
    <t>О-09-07</t>
  </si>
  <si>
    <t>О-09-08</t>
  </si>
  <si>
    <t>О-09-09</t>
  </si>
  <si>
    <t>О-09-11</t>
  </si>
  <si>
    <t>О-09-13</t>
  </si>
  <si>
    <t>О-09-14</t>
  </si>
  <si>
    <t>О-09-15</t>
  </si>
  <si>
    <t>О-09-16</t>
  </si>
  <si>
    <t>О-09-18</t>
  </si>
  <si>
    <t>О-09-19</t>
  </si>
  <si>
    <t>О-09-20</t>
  </si>
  <si>
    <t>О-09-22</t>
  </si>
  <si>
    <t>О-09-23</t>
  </si>
  <si>
    <t>О-09-24</t>
  </si>
  <si>
    <t>О-09-25</t>
  </si>
  <si>
    <t>О-09-26</t>
  </si>
  <si>
    <t>О-09-27</t>
  </si>
  <si>
    <t>О-09-28</t>
  </si>
  <si>
    <t>О-09-29</t>
  </si>
  <si>
    <t>О-09-30</t>
  </si>
  <si>
    <t>О-09-31</t>
  </si>
  <si>
    <t>О-09-32</t>
  </si>
  <si>
    <t>О-09-33</t>
  </si>
  <si>
    <t>О-09-34</t>
  </si>
  <si>
    <t>О-09-35</t>
  </si>
  <si>
    <t>О-09-36</t>
  </si>
  <si>
    <t>О-09-37</t>
  </si>
  <si>
    <t>О-09-38</t>
  </si>
  <si>
    <t>О-09-39</t>
  </si>
  <si>
    <t>О-09-40</t>
  </si>
  <si>
    <t>О-09-41</t>
  </si>
  <si>
    <t>О-09-42</t>
  </si>
  <si>
    <t>О-09-43</t>
  </si>
  <si>
    <t>О-09-44</t>
  </si>
  <si>
    <t>О-09-45</t>
  </si>
  <si>
    <t>О-09-46</t>
  </si>
  <si>
    <t>О-09-47</t>
  </si>
  <si>
    <t>О-09-48</t>
  </si>
  <si>
    <t>О-09-49</t>
  </si>
  <si>
    <t>О-09-51</t>
  </si>
  <si>
    <t>О-09-52</t>
  </si>
  <si>
    <t>О-09-53</t>
  </si>
  <si>
    <t>О-09-54</t>
  </si>
  <si>
    <t>О-09-55</t>
  </si>
  <si>
    <t>О-09-56</t>
  </si>
  <si>
    <t>О-09-57</t>
  </si>
  <si>
    <t>О-09-58</t>
  </si>
  <si>
    <t>О-09-59</t>
  </si>
  <si>
    <t>О-09-60</t>
  </si>
  <si>
    <t>О-09-61</t>
  </si>
  <si>
    <t>О-09-62</t>
  </si>
  <si>
    <t>О-09-63</t>
  </si>
  <si>
    <t>О-09-64</t>
  </si>
  <si>
    <t>О-09-65</t>
  </si>
  <si>
    <t>О-09-66</t>
  </si>
  <si>
    <t>О-09-68</t>
  </si>
  <si>
    <t>О-09-69</t>
  </si>
  <si>
    <t>О-09-70</t>
  </si>
  <si>
    <t>О-09-71</t>
  </si>
  <si>
    <t>О-09-72</t>
  </si>
  <si>
    <t>О-09-73</t>
  </si>
  <si>
    <t>О-09-74</t>
  </si>
  <si>
    <t>О-09-75</t>
  </si>
  <si>
    <t>О-09-76</t>
  </si>
  <si>
    <t>О-09-77</t>
  </si>
  <si>
    <t>О-09-79</t>
  </si>
  <si>
    <t>О-09-80</t>
  </si>
  <si>
    <t>О-09-81</t>
  </si>
  <si>
    <t>О-09-82</t>
  </si>
  <si>
    <t>О-09-83</t>
  </si>
  <si>
    <t>О-09-84</t>
  </si>
  <si>
    <t>О-09-85</t>
  </si>
  <si>
    <t>О-09-87</t>
  </si>
  <si>
    <t>О-09-89</t>
  </si>
  <si>
    <t>О-09-90</t>
  </si>
  <si>
    <t>О-09-91</t>
  </si>
  <si>
    <t>О-09-92</t>
  </si>
  <si>
    <t>О-09-93</t>
  </si>
  <si>
    <t>О-09-94</t>
  </si>
  <si>
    <t>О-09-95</t>
  </si>
  <si>
    <t>О-09-96</t>
  </si>
  <si>
    <t xml:space="preserve">Муниципальное бюджетное общеобразовательное учреждение Сокольниковская средняя общеобразовательная школа </t>
  </si>
  <si>
    <t>Муниципальное автономное общеобразовательное учреждение средняя общеобразовательная школа № 1 – «Школа Сколково - Тамбов»</t>
  </si>
  <si>
    <t>Муниципальное бюджетное общеобразовательное учреждение Алгасовская средняя общеобразовательная школа</t>
  </si>
  <si>
    <t>Муниципальное бюджетное общеобразовательное учреждение  «Новолядинская средняя общеобразовательная школа»</t>
  </si>
  <si>
    <t>Муниципальное бюджетное общеобразовательное учреждение «Инжавинская средняя общеобразовательная школа»</t>
  </si>
  <si>
    <t>Муниципальное бюджетное общеобразовательное учреждение «Комсомольская средняя общеобразовательная школа»</t>
  </si>
  <si>
    <t>Муниципальное бюджетное общеобразовательное учреждение 2-Гавриловская средняя общеобразовательная школа</t>
  </si>
  <si>
    <t xml:space="preserve">Нижнеспасский филиал муниципального бюджеттного общеобразовательного учреждения Верхнеспасской средней общеобразовательной школы </t>
  </si>
  <si>
    <t>Муниципальное бюджетное общеобразовательное учреждение  «Горельская средняя общеобразовательная школа»</t>
  </si>
  <si>
    <t>Саюкинский  филиал муниципального бюджетного общеобразовательного учреждения Платоновской средней общеобразовательной школы</t>
  </si>
  <si>
    <t>Муниципальное автономное общеобразовательное учреждение «Гимназия №12 имени Г.Р.Державина»</t>
  </si>
  <si>
    <t>Муниципальное бюджетное общеобразовательное учреждение «Жердевская средняя общеобразовательная школа»</t>
  </si>
  <si>
    <t>Муниципальное автономное общеобразовательное учреждение «Лицей №14 имени Заслуженного учителя Российской Федерации А.М. Кузьмина»</t>
  </si>
  <si>
    <t>Муниципальноеавтономное  общеобразовательное учреждение «Лицей №28 имени Н.А.Рябова»</t>
  </si>
  <si>
    <t>Муниципальное бюджетное общеобразовательное учреждение «Лицей г. Уварово им. А. И. Данилова»</t>
  </si>
  <si>
    <t>муниципальное бюджетное общеобразовательное учреждение «Умётская агроинженерная школа имени Героя Социалистического Труда П.С.Плешакова»</t>
  </si>
  <si>
    <t>Муниципальное автономное общеобразовательное учреждение «Лицей №29»</t>
  </si>
  <si>
    <t>Муниципальное автономное общеобразовательное учреждение «Средняя общеобразовательная школа № 5 «Научно-технологический центр имени И.В. Мичурина»»</t>
  </si>
  <si>
    <t>Муниципальное автономное  общеобразовательнок учреждение «Средняя общеобразовательная школа №9»</t>
  </si>
  <si>
    <t>Муниципальное автономное общеобразовательное учреждение «Средняя общеобразовательная школа №30»</t>
  </si>
  <si>
    <t>Муниципальное бюджетное общеобразовательное учреждение «Цнинская средняя общеобразовательная школа №1»</t>
  </si>
  <si>
    <t>Первомайский филиал муниципального бюджетного общеобразовательного учреждения «Знаменская средняя общеобразовательная школа»</t>
  </si>
  <si>
    <t>Муниципальное автономное общеобразовательное учреждение «Средняя общеобразовательная школа №36»</t>
  </si>
  <si>
    <t>Муниципальное бюджетное общеобразовательное учреждение кадетская школа «Уваровский кадетский корпус имени Святого Гергия Победоносца»</t>
  </si>
  <si>
    <t>Муниципальное автономное общеобразовательное учреждение «Средняя общеобразовательная школа № 5 «Научно-технологический центр имени И.В. Мичурина»</t>
  </si>
  <si>
    <t>Муниципальное автономное образовательное учреждение «Средняя общеобразовательная школа №5 «Научно-технологический центр имени И.В. Мичурина»</t>
  </si>
  <si>
    <t>Тамбовское областное государственное автономное общеобразовательное учреждение «Мичуринский лицей-интернат»</t>
  </si>
  <si>
    <t>Образовательная орагнизация</t>
  </si>
  <si>
    <t>Код участника</t>
  </si>
  <si>
    <t>Максимально возможный балл</t>
  </si>
  <si>
    <t>Пичаевский филиал муниципального бюджетного общеобразовательного учреждения  «Жердевская средняя общеобразовательная школа №2»</t>
  </si>
  <si>
    <t xml:space="preserve">Филиал  муниципального бюджетного общеобразовательного учреждения Токаревской средней общеобразовательной школы № 1  в с. Троицкий Росляй </t>
  </si>
  <si>
    <t>Образовательная организация</t>
  </si>
  <si>
    <t>Муниципальное автономное общеобразовательное учреждение «Лицей №21»</t>
  </si>
  <si>
    <t>Тамбовское областное государственное бюджетное общеобразовательное учреждение кадетская школа «Многопрофильный кадетский корпус имени Героя Советского Союза летчика-космонавта СССР Л.С. Дёмина»</t>
  </si>
  <si>
    <t>Муниципальное автономное общеобразовательное учреждение «Средняя общеобразовательная школа №35»</t>
  </si>
  <si>
    <t>Филиал муниципального бюджетного общеобразовательного учреждения «Ржаксинская средняя общеобразовательная школа №1 имени Героя Советского Союза Н. М. Фролова» в п. Чакино</t>
  </si>
  <si>
    <t>Муниципальное бюджетное общеобразовательное учреждение «Средняя общеобразовательная школа №4»</t>
  </si>
  <si>
    <t>Муниципальное бюджетное общеобразовательное учреждение «Первомайская средняя общеобразовательная школа»</t>
  </si>
  <si>
    <t>Караваинский филиал муниципальное бюджетное общеобразовательное учреждение «Инжавинская средняя общебразовательная школа»</t>
  </si>
  <si>
    <t>Муниципальное бюджетное общеобразовательное учреждение «Средняя общеобразовательная школа №3» г. Рассказово</t>
  </si>
  <si>
    <t>Муниципальное бюджетное общеобразовательное учреждение Токарёвская средняя общеобразовательная школа № 2</t>
  </si>
  <si>
    <t>Хоботовский филиал муниципального бюджетного общеобразовательного учреждения Новоникольской средней общеобразовательной школы</t>
  </si>
  <si>
    <t>Муниципальное автономное общеобразовательное учреждение «Лицей №6»</t>
  </si>
  <si>
    <t xml:space="preserve">
Муниципальное бюджетное общеобразовательное учреждение 2-Гавриловская средняя общеобразовательная школа</t>
  </si>
  <si>
    <t>Муниципальное бюджетное общеобразовательное учреждение Кочетовская средняя общеобразовательная школа</t>
  </si>
  <si>
    <t>Муниципальное бюджетное общеобразовательное учреждение Стаевская средняя общеобразовательная школа</t>
  </si>
  <si>
    <t>Муниципальное автономное общеобразовательное учреждение «Средняя общеобразовательная школа №33»</t>
  </si>
  <si>
    <t>Муниципальное бюджетное общеобразовательное учреждение «Новолядинская средняя общеобразовательная школа»</t>
  </si>
  <si>
    <t>Муниципальное автономное образовательное учреждение «Гимназия №7 имени святителя Питирима, епископа Тамбовского»</t>
  </si>
  <si>
    <t>Муниципальное бюджетное общеобразовательное учреждение «Никифоровская средняя общеобразовательная школа №2»</t>
  </si>
  <si>
    <t>Муниципальное бюджетное общеобразовательное учреждение «Пичаевская средняя общеобразовательная школа»</t>
  </si>
  <si>
    <t>Муниципальное бюджетное общеобразовательное учреждение «Оборонинская средняя общеобразовательная школа»</t>
  </si>
  <si>
    <t>Рудовский филиал муниципального бюджетного общеобразовательного учреждения «Пичаевская средняя общеобразовательная школа»</t>
  </si>
  <si>
    <t>Муниципальное автономное общеобразовательное учреждение «Средняя общеобразовательная школа №22 имени Героя Российской Федерации Д.Е. Иванова»</t>
  </si>
  <si>
    <t>Филиал муниципального бюджетного общеобразовательного учреждения «Уваровщинская средняя общеобразовательная школа» в с. Соколово</t>
  </si>
  <si>
    <t>Муниципальное бюджетное общеобразовательное учреждение Устьинская средняя общеобразовательная школа им. А.Ю. Барабанщикова</t>
  </si>
  <si>
    <t>Муниципальное бюджетное общеобразовательное учреждение «Средняя общеобразовательная школа №3» г.Моршанска</t>
  </si>
  <si>
    <t>Муниципальное бюджетное общеобразовательное учреждение «Средняя общеобразовательная школа №9» г.Мичуринска</t>
  </si>
  <si>
    <t>Муниципальное бюджетное общеобразовательное учреждение «Школа - ЭКОТЕХ» г.Котовска</t>
  </si>
  <si>
    <t>Муниципальное автономное общеобразовательное учреждение «Центр образования №13 имени Героя Советского Союза Н.А. Кузнецова»</t>
  </si>
  <si>
    <t>Муниципальное общеобразовательная школа «Средняя общеобразовательная школа №1» г.Мичуринска</t>
  </si>
  <si>
    <t>Муниципальное бюджетное общеобразовательное учреждение «Гимназия» г.Мичуринска</t>
  </si>
  <si>
    <t>Муниципальное бюджетное общеобразовательное учреждение «Умётская агроинженерная школа имени Героя Социалистического Труда П.С.Плешакова»</t>
  </si>
  <si>
    <t>Ивановский филиал муниципального бюджетного общеобразовательного учреждения «Сатинская средняя общеобразовательная школа»</t>
  </si>
  <si>
    <t>Филиал муниципального бюджетного общеобразовательного учреждения «Ржаксинская средняя общеобразовательная школа №1 имени Героя Советского Союза Н.М. Фролова» в п.Чакино</t>
  </si>
  <si>
    <t xml:space="preserve">Муниципальное бюджетное общеобразовательное учреждение «Средняя общеобразовательная школа №3 с углубленным изучением отдельных предметов» г.Котовска </t>
  </si>
  <si>
    <t>Муниципальное бюджетное общеобразовательное учреждение «Средняя общеобразовательная школа №3 с углубленным изучением отдельных предметов» г.Котовска</t>
  </si>
  <si>
    <t>Муниципальное бюджетное общеобразовательое учреждение «Гимназия» г.Моршанска</t>
  </si>
  <si>
    <t>Муниципальное бюджетное общеобразовательное учреждение «Лицей г. Уварово им. А.И. Данилова»</t>
  </si>
  <si>
    <t>Филиал муниципального автономного общеобразовательного учреждения «Татановская средняя общеобразовательная школа» в с. Донское</t>
  </si>
  <si>
    <t>Филиал муниципального бюджетного общеобразовательного учреждения «Новолядинская средняя общеобразовательная школа» в с.Тулиновка</t>
  </si>
  <si>
    <t>Муниципальное бюджетное общеобразовательное учреждение «Средняя общеобразовательная школа №18 имени Героя Советского Союза Эдуарда Дмитриевича Потапова» г.Мичуринска</t>
  </si>
  <si>
    <t>Муниципальное бюджетное общеобразовательное учреждение «Средняя общеобразовательная школа №2 имени Героя Советского союза Н.И.Бореева»</t>
  </si>
  <si>
    <t>Муниципальное бюджетное общеобразовательное учреждение «Средняя общеобразовательная школа №1 (с углубленным изучением отдельных предметов)» г.Моршанска</t>
  </si>
  <si>
    <t>Федеральное государственное бюджетное образовательное учреждение высшего образования «Тамбовский государственный университет имени Г.Р. Державина» (профильные классы)</t>
  </si>
  <si>
    <t>Муниципальное бюджетное общеобразовательное учреждение «Средняя общеобразовательная школа №1» г.Мичуринска</t>
  </si>
  <si>
    <t>Муниципальное бюджетное общеобразовательное учреждение «Сатинская средняя общеобразовательная школа»</t>
  </si>
  <si>
    <t>Муниципальное бюджетное общеобразовательное учреждение «Средняя общеобразовательная школа №17 «Юнармеец» г.Мичуринска</t>
  </si>
  <si>
    <t>Муниципальное автономное общеобразовательное учреждение «Средняя общеобразовательная школа №5 «Научно-технологический центр имени И.В. Мичурина»»</t>
  </si>
  <si>
    <t>Муниципальное бюджетное общеобразовательное учреждение «Средняя общеобразовательная школа №15» г.Мичуринска</t>
  </si>
  <si>
    <t>Муниципальное автономное  общеобразовательное учреждение «Лицей №28 имени Н.А.Рябова»</t>
  </si>
  <si>
    <t>Муниципальное бюджетное общеобразовательное учреждение «Цнинская средняя общеобразовательная школа №2»</t>
  </si>
  <si>
    <t>Муниципальное автономное общеобразовательное учреждение «Средняя общеобразовательная школа №5 «Научно-технологический центр имени И.В. Мичурина»</t>
  </si>
  <si>
    <t>муниципальное бюджетное общеобразовательное учреждение «Средняя общеобразовательная школа №19» г.Мичуринска</t>
  </si>
  <si>
    <t>Муниципальное бюджетное общеобразовательное учреждение Токаревская средняя общеобразовательная школа №1</t>
  </si>
  <si>
    <t>Муниципальное автономное общеобразовательное учреждение «Средняя общеобразовательная школа № 5 «Центр современных индустриальных технологий»</t>
  </si>
  <si>
    <t>Муниципальное автономное общеобразовательное учреждение «Средняя общеобразовательная школа №5 «Центр современных индустриальных технологий»</t>
  </si>
  <si>
    <t>Муниципальное бюджетное общеобразовательное учреждение «Средняя общеобразовательная школа №19» г.Мичуринска</t>
  </si>
  <si>
    <t>Муниципальное бюджетное общеобразовательное учреждение «Средняя общеобразовательная школа №1» г.Кирсанова</t>
  </si>
  <si>
    <t>Муниципальное бюджетное общеобразовательное учреждение  «Средняя общеобразовательная школа №7» г.Мичуринска</t>
  </si>
  <si>
    <t>Муниципальное бюджетное общеобразовательное учреждение «Средняя общеобразовательная школа №3» г.Рассказово</t>
  </si>
  <si>
    <t>Муниципальное бюджетное общеобразовательное учреждение Сосновская средняя общеобразовательная школа №2 имени кавалера ордена Мужества И.Ю. Уланова</t>
  </si>
  <si>
    <t>Муниципальное бюджетное общеобразовательное учреждение Большекуликовская средняя общеобразовательная школа</t>
  </si>
  <si>
    <t>Муниципальное бюджетное общеобразовательное учреждение «Знаменская средняя общеобразовательная школа»</t>
  </si>
  <si>
    <t>Муниципальное бюджетное общеобразовательное учреждение Староюрьевская средняя общеобразовательная школа</t>
  </si>
  <si>
    <t>Предварительный протокол оценивания выполненных олимпиадных заданий регионального этапа ВсОШ по обществознанию в 2023/24 учебном году (9 класс)</t>
  </si>
  <si>
    <t>Предварительный протокол оценивания выполненных олимпиадных заданий регионального этапа ВсОШ по обществознанию в 2023/24 учебном году (10 класс)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</si>
</sst>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</font>
    <font>
      <sz val="10"/>
      <color rgb="FF00000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2"/>
      <color rgb="FFC00000"/>
      <name val="PT Astra Serif"/>
      <family val="1"/>
      <charset val="204"/>
    </font>
    <font>
      <sz val="12"/>
      <color rgb="FFC00000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2"/>
      <color indexed="8"/>
      <name val="PT Astra Serif"/>
      <family val="1"/>
      <charset val="204"/>
    </font>
    <font>
      <sz val="12"/>
      <color rgb="FF000000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4" fillId="0" borderId="0"/>
    <xf numFmtId="0" fontId="5" fillId="0" borderId="0" applyBorder="0" applyProtection="0"/>
    <xf numFmtId="0" fontId="3" fillId="0" borderId="0" applyNumberFormat="0" applyFont="0" applyBorder="0" applyProtection="0"/>
    <xf numFmtId="0" fontId="6" fillId="0" borderId="0"/>
    <xf numFmtId="0" fontId="4" fillId="0" borderId="0"/>
    <xf numFmtId="0" fontId="7" fillId="0" borderId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8" fillId="0" borderId="0"/>
  </cellStyleXfs>
  <cellXfs count="94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3" fillId="2" borderId="1" xfId="1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0" fontId="10" fillId="0" borderId="1" xfId="1" applyNumberFormat="1" applyFont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3" borderId="1" xfId="6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1" xfId="5" applyFont="1" applyFill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3" fillId="0" borderId="1" xfId="7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49" fontId="13" fillId="0" borderId="1" xfId="7" applyNumberFormat="1" applyFont="1" applyBorder="1" applyAlignment="1">
      <alignment horizontal="center" vertical="center" wrapText="1"/>
    </xf>
    <xf numFmtId="49" fontId="16" fillId="0" borderId="1" xfId="1" applyNumberFormat="1" applyFont="1" applyBorder="1" applyAlignment="1">
      <alignment horizontal="center" vertical="center" wrapText="1"/>
    </xf>
    <xf numFmtId="49" fontId="13" fillId="0" borderId="16" xfId="1" applyNumberFormat="1" applyFont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49" fontId="16" fillId="0" borderId="1" xfId="9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Border="1" applyAlignment="1">
      <alignment horizontal="center" vertical="center" wrapText="1"/>
    </xf>
    <xf numFmtId="49" fontId="16" fillId="0" borderId="1" xfId="2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9" fontId="16" fillId="0" borderId="1" xfId="10" applyNumberFormat="1" applyFont="1" applyFill="1" applyBorder="1" applyAlignment="1">
      <alignment horizontal="center" vertical="center" wrapText="1"/>
    </xf>
    <xf numFmtId="49" fontId="16" fillId="0" borderId="16" xfId="1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</cellXfs>
  <cellStyles count="12">
    <cellStyle name="Excel Built-in Normal 2" xfId="4"/>
    <cellStyle name="Обычный" xfId="0" builtinId="0"/>
    <cellStyle name="Обычный 2 2 2" xfId="1"/>
    <cellStyle name="Обычный 2 2 4" xfId="5"/>
    <cellStyle name="Обычный 2 3" xfId="11"/>
    <cellStyle name="Обычный 2 5 2" xfId="8"/>
    <cellStyle name="Обычный 2 6 2" xfId="7"/>
    <cellStyle name="Обычный 3 3" xfId="10"/>
    <cellStyle name="Обычный 4 3" xfId="9"/>
    <cellStyle name="Обычный 8" xfId="2"/>
    <cellStyle name="Обычный 9" xfId="3"/>
    <cellStyle name="Обычный_Лист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1"/>
  <sheetViews>
    <sheetView tabSelected="1" topLeftCell="D1" zoomScale="90" zoomScaleNormal="90" workbookViewId="0">
      <selection activeCell="A16" sqref="A16:XFD16"/>
    </sheetView>
  </sheetViews>
  <sheetFormatPr defaultColWidth="9.140625" defaultRowHeight="15.75" x14ac:dyDescent="0.25"/>
  <cols>
    <col min="1" max="1" width="9.140625" style="1"/>
    <col min="2" max="2" width="15.7109375" style="1" customWidth="1"/>
    <col min="3" max="3" width="37.5703125" style="1" customWidth="1"/>
    <col min="4" max="17" width="9.140625" style="1"/>
    <col min="18" max="18" width="13" style="1" customWidth="1"/>
    <col min="19" max="30" width="9.140625" style="1"/>
    <col min="31" max="31" width="13.7109375" style="1" customWidth="1"/>
    <col min="32" max="32" width="12.28515625" style="1" customWidth="1"/>
    <col min="33" max="16384" width="9.140625" style="1"/>
  </cols>
  <sheetData>
    <row r="1" spans="1:32" ht="39" customHeight="1" x14ac:dyDescent="0.25">
      <c r="A1" s="69" t="s">
        <v>404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3"/>
      <c r="AE1" s="3"/>
      <c r="AF1" s="67" t="s">
        <v>7</v>
      </c>
    </row>
    <row r="2" spans="1:32" ht="15.95" customHeight="1" x14ac:dyDescent="0.25">
      <c r="A2" s="68" t="s">
        <v>0</v>
      </c>
      <c r="B2" s="67" t="s">
        <v>336</v>
      </c>
      <c r="C2" s="64" t="s">
        <v>335</v>
      </c>
      <c r="D2" s="68" t="s">
        <v>1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80" t="s">
        <v>5</v>
      </c>
      <c r="R2" s="64" t="s">
        <v>6</v>
      </c>
      <c r="S2" s="74" t="s">
        <v>2</v>
      </c>
      <c r="T2" s="75"/>
      <c r="U2" s="75"/>
      <c r="V2" s="75"/>
      <c r="W2" s="75"/>
      <c r="X2" s="75"/>
      <c r="Y2" s="75"/>
      <c r="Z2" s="75"/>
      <c r="AA2" s="75"/>
      <c r="AB2" s="75"/>
      <c r="AC2" s="76"/>
      <c r="AD2" s="80" t="s">
        <v>5</v>
      </c>
      <c r="AE2" s="64" t="s">
        <v>6</v>
      </c>
      <c r="AF2" s="67"/>
    </row>
    <row r="3" spans="1:32" x14ac:dyDescent="0.25">
      <c r="A3" s="68"/>
      <c r="B3" s="67"/>
      <c r="C3" s="65"/>
      <c r="D3" s="71" t="s">
        <v>3</v>
      </c>
      <c r="E3" s="72"/>
      <c r="F3" s="72"/>
      <c r="G3" s="72"/>
      <c r="H3" s="72"/>
      <c r="I3" s="72"/>
      <c r="J3" s="72"/>
      <c r="K3" s="72"/>
      <c r="L3" s="72"/>
      <c r="M3" s="73"/>
      <c r="N3" s="71" t="s">
        <v>4</v>
      </c>
      <c r="O3" s="72"/>
      <c r="P3" s="73"/>
      <c r="Q3" s="81"/>
      <c r="R3" s="65"/>
      <c r="S3" s="77"/>
      <c r="T3" s="78"/>
      <c r="U3" s="78"/>
      <c r="V3" s="78"/>
      <c r="W3" s="78"/>
      <c r="X3" s="78"/>
      <c r="Y3" s="78"/>
      <c r="Z3" s="78"/>
      <c r="AA3" s="78"/>
      <c r="AB3" s="78"/>
      <c r="AC3" s="79"/>
      <c r="AD3" s="81"/>
      <c r="AE3" s="65"/>
      <c r="AF3" s="67"/>
    </row>
    <row r="4" spans="1:32" ht="21.95" customHeight="1" x14ac:dyDescent="0.25">
      <c r="A4" s="68"/>
      <c r="B4" s="67"/>
      <c r="C4" s="66"/>
      <c r="D4" s="4">
        <v>1</v>
      </c>
      <c r="E4" s="4">
        <v>2</v>
      </c>
      <c r="F4" s="4">
        <v>3</v>
      </c>
      <c r="G4" s="4">
        <v>4</v>
      </c>
      <c r="H4" s="4">
        <v>5</v>
      </c>
      <c r="I4" s="4">
        <v>6</v>
      </c>
      <c r="J4" s="4">
        <v>7</v>
      </c>
      <c r="K4" s="4">
        <v>8</v>
      </c>
      <c r="L4" s="4">
        <v>9</v>
      </c>
      <c r="M4" s="4">
        <v>10</v>
      </c>
      <c r="N4" s="4">
        <v>1</v>
      </c>
      <c r="O4" s="4">
        <v>2</v>
      </c>
      <c r="P4" s="4">
        <v>3</v>
      </c>
      <c r="Q4" s="82"/>
      <c r="R4" s="66"/>
      <c r="S4" s="4">
        <v>1</v>
      </c>
      <c r="T4" s="4">
        <v>2</v>
      </c>
      <c r="U4" s="4">
        <v>3</v>
      </c>
      <c r="V4" s="4">
        <v>4</v>
      </c>
      <c r="W4" s="4">
        <v>5</v>
      </c>
      <c r="X4" s="4">
        <v>6</v>
      </c>
      <c r="Y4" s="4">
        <v>7</v>
      </c>
      <c r="Z4" s="4">
        <v>8</v>
      </c>
      <c r="AA4" s="4">
        <v>9</v>
      </c>
      <c r="AB4" s="4">
        <v>10</v>
      </c>
      <c r="AC4" s="4">
        <v>11</v>
      </c>
      <c r="AD4" s="82"/>
      <c r="AE4" s="66"/>
      <c r="AF4" s="67"/>
    </row>
    <row r="5" spans="1:32" ht="30" customHeight="1" x14ac:dyDescent="0.25">
      <c r="A5" s="61" t="s">
        <v>337</v>
      </c>
      <c r="B5" s="62"/>
      <c r="C5" s="63"/>
      <c r="D5" s="5">
        <v>7</v>
      </c>
      <c r="E5" s="5">
        <v>2</v>
      </c>
      <c r="F5" s="5">
        <v>3</v>
      </c>
      <c r="G5" s="5">
        <v>2</v>
      </c>
      <c r="H5" s="5">
        <v>2</v>
      </c>
      <c r="I5" s="5">
        <v>3</v>
      </c>
      <c r="J5" s="5">
        <v>2</v>
      </c>
      <c r="K5" s="5">
        <v>3</v>
      </c>
      <c r="L5" s="5">
        <v>2</v>
      </c>
      <c r="M5" s="5">
        <v>2</v>
      </c>
      <c r="N5" s="5">
        <v>2</v>
      </c>
      <c r="O5" s="5">
        <v>24</v>
      </c>
      <c r="P5" s="5">
        <v>3</v>
      </c>
      <c r="Q5" s="5">
        <f t="shared" ref="Q5:Q36" si="0">SUM(D5:P5)</f>
        <v>57</v>
      </c>
      <c r="R5" s="6">
        <f t="shared" ref="R5:R36" si="1">Q5*100/57</f>
        <v>100</v>
      </c>
      <c r="S5" s="5">
        <v>5</v>
      </c>
      <c r="T5" s="5">
        <v>3</v>
      </c>
      <c r="U5" s="5">
        <v>2</v>
      </c>
      <c r="V5" s="5">
        <v>3</v>
      </c>
      <c r="W5" s="5">
        <v>4</v>
      </c>
      <c r="X5" s="5">
        <v>3</v>
      </c>
      <c r="Y5" s="5">
        <v>2</v>
      </c>
      <c r="Z5" s="5">
        <v>5</v>
      </c>
      <c r="AA5" s="5">
        <v>5</v>
      </c>
      <c r="AB5" s="5">
        <v>10</v>
      </c>
      <c r="AC5" s="5">
        <v>5</v>
      </c>
      <c r="AD5" s="5">
        <f t="shared" ref="AD5:AD36" si="2">SUM(S5:AC5)</f>
        <v>47</v>
      </c>
      <c r="AE5" s="6">
        <f t="shared" ref="AE5:AE36" si="3">AD5*100/47</f>
        <v>100</v>
      </c>
      <c r="AF5" s="7">
        <f t="shared" ref="AF5:AF36" si="4">(R5+AE5)/2</f>
        <v>100</v>
      </c>
    </row>
    <row r="6" spans="1:32" ht="47.25" x14ac:dyDescent="0.25">
      <c r="A6" s="8">
        <v>1</v>
      </c>
      <c r="B6" s="9" t="s">
        <v>249</v>
      </c>
      <c r="C6" s="40" t="s">
        <v>324</v>
      </c>
      <c r="D6" s="8">
        <v>5</v>
      </c>
      <c r="E6" s="8">
        <v>0</v>
      </c>
      <c r="F6" s="8">
        <v>2</v>
      </c>
      <c r="G6" s="8">
        <v>0</v>
      </c>
      <c r="H6" s="8">
        <v>2</v>
      </c>
      <c r="I6" s="8">
        <v>1</v>
      </c>
      <c r="J6" s="8">
        <v>1</v>
      </c>
      <c r="K6" s="8">
        <v>0</v>
      </c>
      <c r="L6" s="8">
        <v>1</v>
      </c>
      <c r="M6" s="8">
        <v>1</v>
      </c>
      <c r="N6" s="8">
        <v>2</v>
      </c>
      <c r="O6" s="8">
        <v>24</v>
      </c>
      <c r="P6" s="8">
        <v>2</v>
      </c>
      <c r="Q6" s="11">
        <f t="shared" si="0"/>
        <v>41</v>
      </c>
      <c r="R6" s="12">
        <f t="shared" si="1"/>
        <v>71.929824561403507</v>
      </c>
      <c r="S6" s="8">
        <v>4</v>
      </c>
      <c r="T6" s="8">
        <v>2</v>
      </c>
      <c r="U6" s="8">
        <v>2</v>
      </c>
      <c r="V6" s="8">
        <v>2</v>
      </c>
      <c r="W6" s="8">
        <v>4</v>
      </c>
      <c r="X6" s="8">
        <v>3</v>
      </c>
      <c r="Y6" s="8">
        <v>2</v>
      </c>
      <c r="Z6" s="8">
        <v>4</v>
      </c>
      <c r="AA6" s="8">
        <v>3</v>
      </c>
      <c r="AB6" s="8">
        <v>6</v>
      </c>
      <c r="AC6" s="8">
        <v>5</v>
      </c>
      <c r="AD6" s="11">
        <f t="shared" si="2"/>
        <v>37</v>
      </c>
      <c r="AE6" s="12">
        <f t="shared" si="3"/>
        <v>78.723404255319153</v>
      </c>
      <c r="AF6" s="13">
        <f t="shared" si="4"/>
        <v>75.326614408361337</v>
      </c>
    </row>
    <row r="7" spans="1:32" ht="63" x14ac:dyDescent="0.25">
      <c r="A7" s="8">
        <v>2</v>
      </c>
      <c r="B7" s="9" t="s">
        <v>223</v>
      </c>
      <c r="C7" s="41" t="s">
        <v>319</v>
      </c>
      <c r="D7" s="8">
        <v>7</v>
      </c>
      <c r="E7" s="8">
        <v>0</v>
      </c>
      <c r="F7" s="8">
        <v>3</v>
      </c>
      <c r="G7" s="8">
        <v>1</v>
      </c>
      <c r="H7" s="8">
        <v>1</v>
      </c>
      <c r="I7" s="8">
        <v>3</v>
      </c>
      <c r="J7" s="8">
        <v>1</v>
      </c>
      <c r="K7" s="8">
        <v>2</v>
      </c>
      <c r="L7" s="8">
        <v>1</v>
      </c>
      <c r="M7" s="8">
        <v>2</v>
      </c>
      <c r="N7" s="8">
        <v>0</v>
      </c>
      <c r="O7" s="8">
        <v>22</v>
      </c>
      <c r="P7" s="8">
        <v>0</v>
      </c>
      <c r="Q7" s="11">
        <f t="shared" si="0"/>
        <v>43</v>
      </c>
      <c r="R7" s="12">
        <f t="shared" si="1"/>
        <v>75.438596491228068</v>
      </c>
      <c r="S7" s="11">
        <v>4</v>
      </c>
      <c r="T7" s="11">
        <v>3</v>
      </c>
      <c r="U7" s="11">
        <v>1</v>
      </c>
      <c r="V7" s="11">
        <v>1</v>
      </c>
      <c r="W7" s="11">
        <v>4</v>
      </c>
      <c r="X7" s="11">
        <v>3</v>
      </c>
      <c r="Y7" s="11">
        <v>2</v>
      </c>
      <c r="Z7" s="11">
        <v>5</v>
      </c>
      <c r="AA7" s="11">
        <v>2</v>
      </c>
      <c r="AB7" s="11">
        <v>3</v>
      </c>
      <c r="AC7" s="11">
        <v>5</v>
      </c>
      <c r="AD7" s="11">
        <f t="shared" si="2"/>
        <v>33</v>
      </c>
      <c r="AE7" s="12">
        <f t="shared" si="3"/>
        <v>70.212765957446805</v>
      </c>
      <c r="AF7" s="13">
        <f t="shared" si="4"/>
        <v>72.825681224337444</v>
      </c>
    </row>
    <row r="8" spans="1:32" ht="78.75" x14ac:dyDescent="0.25">
      <c r="A8" s="8">
        <v>3</v>
      </c>
      <c r="B8" s="9" t="s">
        <v>305</v>
      </c>
      <c r="C8" s="40" t="s">
        <v>320</v>
      </c>
      <c r="D8" s="8">
        <v>4</v>
      </c>
      <c r="E8" s="8">
        <v>0</v>
      </c>
      <c r="F8" s="8">
        <v>2</v>
      </c>
      <c r="G8" s="8">
        <v>1</v>
      </c>
      <c r="H8" s="8">
        <v>2</v>
      </c>
      <c r="I8" s="8">
        <v>2</v>
      </c>
      <c r="J8" s="8">
        <v>2</v>
      </c>
      <c r="K8" s="8">
        <v>2</v>
      </c>
      <c r="L8" s="8">
        <v>2</v>
      </c>
      <c r="M8" s="8">
        <v>1</v>
      </c>
      <c r="N8" s="8">
        <v>0</v>
      </c>
      <c r="O8" s="8">
        <v>22</v>
      </c>
      <c r="P8" s="8">
        <v>2</v>
      </c>
      <c r="Q8" s="11">
        <f t="shared" si="0"/>
        <v>42</v>
      </c>
      <c r="R8" s="12">
        <f t="shared" si="1"/>
        <v>73.684210526315795</v>
      </c>
      <c r="S8" s="8">
        <v>3</v>
      </c>
      <c r="T8" s="8">
        <v>3</v>
      </c>
      <c r="U8" s="8">
        <v>2</v>
      </c>
      <c r="V8" s="8">
        <v>1</v>
      </c>
      <c r="W8" s="8">
        <v>2</v>
      </c>
      <c r="X8" s="8">
        <v>3</v>
      </c>
      <c r="Y8" s="8">
        <v>2</v>
      </c>
      <c r="Z8" s="8">
        <v>5</v>
      </c>
      <c r="AA8" s="8">
        <v>2</v>
      </c>
      <c r="AB8" s="8">
        <v>3</v>
      </c>
      <c r="AC8" s="8">
        <v>5</v>
      </c>
      <c r="AD8" s="11">
        <f t="shared" si="2"/>
        <v>31</v>
      </c>
      <c r="AE8" s="12">
        <f t="shared" si="3"/>
        <v>65.957446808510639</v>
      </c>
      <c r="AF8" s="13">
        <f t="shared" si="4"/>
        <v>69.820828667413224</v>
      </c>
    </row>
    <row r="9" spans="1:32" ht="63" x14ac:dyDescent="0.25">
      <c r="A9" s="8">
        <v>4</v>
      </c>
      <c r="B9" s="9" t="s">
        <v>236</v>
      </c>
      <c r="C9" s="40" t="s">
        <v>310</v>
      </c>
      <c r="D9" s="8">
        <v>5</v>
      </c>
      <c r="E9" s="8">
        <v>0</v>
      </c>
      <c r="F9" s="8">
        <v>1</v>
      </c>
      <c r="G9" s="8">
        <v>0</v>
      </c>
      <c r="H9" s="8">
        <v>2</v>
      </c>
      <c r="I9" s="8">
        <v>2</v>
      </c>
      <c r="J9" s="8">
        <v>1</v>
      </c>
      <c r="K9" s="8">
        <v>1</v>
      </c>
      <c r="L9" s="8">
        <v>1</v>
      </c>
      <c r="M9" s="8">
        <v>1</v>
      </c>
      <c r="N9" s="8">
        <v>0</v>
      </c>
      <c r="O9" s="8">
        <v>20</v>
      </c>
      <c r="P9" s="8">
        <v>1</v>
      </c>
      <c r="Q9" s="11">
        <f t="shared" si="0"/>
        <v>35</v>
      </c>
      <c r="R9" s="12">
        <f t="shared" si="1"/>
        <v>61.403508771929822</v>
      </c>
      <c r="S9" s="8">
        <v>3</v>
      </c>
      <c r="T9" s="8">
        <v>2</v>
      </c>
      <c r="U9" s="8">
        <v>1</v>
      </c>
      <c r="V9" s="8">
        <v>0</v>
      </c>
      <c r="W9" s="8">
        <v>4</v>
      </c>
      <c r="X9" s="8">
        <v>3</v>
      </c>
      <c r="Y9" s="8">
        <v>2</v>
      </c>
      <c r="Z9" s="8">
        <v>5</v>
      </c>
      <c r="AA9" s="8">
        <v>5</v>
      </c>
      <c r="AB9" s="8">
        <v>3</v>
      </c>
      <c r="AC9" s="8">
        <v>5</v>
      </c>
      <c r="AD9" s="11">
        <f t="shared" si="2"/>
        <v>33</v>
      </c>
      <c r="AE9" s="12">
        <f t="shared" si="3"/>
        <v>70.212765957446805</v>
      </c>
      <c r="AF9" s="13">
        <f t="shared" si="4"/>
        <v>65.808137364688321</v>
      </c>
    </row>
    <row r="10" spans="1:32" ht="82.5" customHeight="1" x14ac:dyDescent="0.25">
      <c r="A10" s="8">
        <v>5</v>
      </c>
      <c r="B10" s="9" t="s">
        <v>232</v>
      </c>
      <c r="C10" s="42" t="s">
        <v>362</v>
      </c>
      <c r="D10" s="8">
        <v>6</v>
      </c>
      <c r="E10" s="8">
        <v>0</v>
      </c>
      <c r="F10" s="8">
        <v>0</v>
      </c>
      <c r="G10" s="8">
        <v>2</v>
      </c>
      <c r="H10" s="8">
        <v>1</v>
      </c>
      <c r="I10" s="8">
        <v>2</v>
      </c>
      <c r="J10" s="8">
        <v>2</v>
      </c>
      <c r="K10" s="8">
        <v>2</v>
      </c>
      <c r="L10" s="8">
        <v>2</v>
      </c>
      <c r="M10" s="8">
        <v>0</v>
      </c>
      <c r="N10" s="8">
        <v>1</v>
      </c>
      <c r="O10" s="8">
        <v>16</v>
      </c>
      <c r="P10" s="8">
        <v>2</v>
      </c>
      <c r="Q10" s="11">
        <f t="shared" si="0"/>
        <v>36</v>
      </c>
      <c r="R10" s="12">
        <f t="shared" si="1"/>
        <v>63.157894736842103</v>
      </c>
      <c r="S10" s="8">
        <v>4</v>
      </c>
      <c r="T10" s="8">
        <v>3</v>
      </c>
      <c r="U10" s="8">
        <v>1</v>
      </c>
      <c r="V10" s="8">
        <v>1</v>
      </c>
      <c r="W10" s="8">
        <v>4</v>
      </c>
      <c r="X10" s="8">
        <v>2</v>
      </c>
      <c r="Y10" s="8">
        <v>2</v>
      </c>
      <c r="Z10" s="8">
        <v>5</v>
      </c>
      <c r="AA10" s="8">
        <v>4</v>
      </c>
      <c r="AB10" s="8">
        <v>0</v>
      </c>
      <c r="AC10" s="8">
        <v>5</v>
      </c>
      <c r="AD10" s="11">
        <f t="shared" si="2"/>
        <v>31</v>
      </c>
      <c r="AE10" s="12">
        <f t="shared" si="3"/>
        <v>65.957446808510639</v>
      </c>
      <c r="AF10" s="13">
        <f t="shared" si="4"/>
        <v>64.557670772676374</v>
      </c>
    </row>
    <row r="11" spans="1:32" ht="63" x14ac:dyDescent="0.25">
      <c r="A11" s="8">
        <v>6</v>
      </c>
      <c r="B11" s="9" t="s">
        <v>293</v>
      </c>
      <c r="C11" s="43" t="s">
        <v>330</v>
      </c>
      <c r="D11" s="8">
        <v>7</v>
      </c>
      <c r="E11" s="8">
        <v>0</v>
      </c>
      <c r="F11" s="8">
        <v>2</v>
      </c>
      <c r="G11" s="8">
        <v>1</v>
      </c>
      <c r="H11" s="8">
        <v>1</v>
      </c>
      <c r="I11" s="8">
        <v>2</v>
      </c>
      <c r="J11" s="8">
        <v>1</v>
      </c>
      <c r="K11" s="8">
        <v>1</v>
      </c>
      <c r="L11" s="8">
        <v>1</v>
      </c>
      <c r="M11" s="8">
        <v>0</v>
      </c>
      <c r="N11" s="8">
        <v>2</v>
      </c>
      <c r="O11" s="8">
        <v>20</v>
      </c>
      <c r="P11" s="8">
        <v>1</v>
      </c>
      <c r="Q11" s="11">
        <f t="shared" si="0"/>
        <v>39</v>
      </c>
      <c r="R11" s="12">
        <f t="shared" si="1"/>
        <v>68.421052631578945</v>
      </c>
      <c r="S11" s="8">
        <v>5</v>
      </c>
      <c r="T11" s="8">
        <v>2</v>
      </c>
      <c r="U11" s="8">
        <v>1</v>
      </c>
      <c r="V11" s="8">
        <v>1</v>
      </c>
      <c r="W11" s="8">
        <v>3</v>
      </c>
      <c r="X11" s="8">
        <v>0</v>
      </c>
      <c r="Y11" s="8">
        <v>2</v>
      </c>
      <c r="Z11" s="8">
        <v>5</v>
      </c>
      <c r="AA11" s="8">
        <v>2</v>
      </c>
      <c r="AB11" s="8">
        <v>4</v>
      </c>
      <c r="AC11" s="8">
        <v>3</v>
      </c>
      <c r="AD11" s="11">
        <f t="shared" si="2"/>
        <v>28</v>
      </c>
      <c r="AE11" s="12">
        <f t="shared" si="3"/>
        <v>59.574468085106382</v>
      </c>
      <c r="AF11" s="13">
        <f t="shared" si="4"/>
        <v>63.99776035834266</v>
      </c>
    </row>
    <row r="12" spans="1:32" ht="78.75" x14ac:dyDescent="0.25">
      <c r="A12" s="8">
        <v>7</v>
      </c>
      <c r="B12" s="9" t="s">
        <v>262</v>
      </c>
      <c r="C12" s="43" t="s">
        <v>363</v>
      </c>
      <c r="D12" s="8">
        <v>6</v>
      </c>
      <c r="E12" s="8">
        <v>0</v>
      </c>
      <c r="F12" s="8">
        <v>2</v>
      </c>
      <c r="G12" s="8">
        <v>0</v>
      </c>
      <c r="H12" s="8">
        <v>2</v>
      </c>
      <c r="I12" s="8">
        <v>2</v>
      </c>
      <c r="J12" s="8">
        <v>2</v>
      </c>
      <c r="K12" s="8">
        <v>2</v>
      </c>
      <c r="L12" s="8">
        <v>2</v>
      </c>
      <c r="M12" s="8">
        <v>0</v>
      </c>
      <c r="N12" s="8">
        <v>2</v>
      </c>
      <c r="O12" s="8">
        <v>24</v>
      </c>
      <c r="P12" s="8">
        <v>0</v>
      </c>
      <c r="Q12" s="11">
        <f t="shared" si="0"/>
        <v>44</v>
      </c>
      <c r="R12" s="12">
        <f t="shared" si="1"/>
        <v>77.192982456140356</v>
      </c>
      <c r="S12" s="8">
        <v>2</v>
      </c>
      <c r="T12" s="8">
        <v>1</v>
      </c>
      <c r="U12" s="8">
        <v>1</v>
      </c>
      <c r="V12" s="8">
        <v>0</v>
      </c>
      <c r="W12" s="8">
        <v>3</v>
      </c>
      <c r="X12" s="8">
        <v>3</v>
      </c>
      <c r="Y12" s="8">
        <v>2</v>
      </c>
      <c r="Z12" s="8">
        <v>5</v>
      </c>
      <c r="AA12" s="8">
        <v>2</v>
      </c>
      <c r="AB12" s="8">
        <v>0</v>
      </c>
      <c r="AC12" s="8">
        <v>3</v>
      </c>
      <c r="AD12" s="11">
        <f t="shared" si="2"/>
        <v>22</v>
      </c>
      <c r="AE12" s="12">
        <f t="shared" si="3"/>
        <v>46.808510638297875</v>
      </c>
      <c r="AF12" s="13">
        <f t="shared" si="4"/>
        <v>62.000746547219116</v>
      </c>
    </row>
    <row r="13" spans="1:32" ht="47.25" x14ac:dyDescent="0.25">
      <c r="A13" s="8">
        <v>8</v>
      </c>
      <c r="B13" s="9" t="s">
        <v>243</v>
      </c>
      <c r="C13" s="40" t="s">
        <v>324</v>
      </c>
      <c r="D13" s="8">
        <v>4</v>
      </c>
      <c r="E13" s="8">
        <v>0</v>
      </c>
      <c r="F13" s="8">
        <v>1</v>
      </c>
      <c r="G13" s="8">
        <v>2</v>
      </c>
      <c r="H13" s="8">
        <v>1</v>
      </c>
      <c r="I13" s="8">
        <v>2</v>
      </c>
      <c r="J13" s="8">
        <v>1</v>
      </c>
      <c r="K13" s="8">
        <v>1</v>
      </c>
      <c r="L13" s="8">
        <v>0</v>
      </c>
      <c r="M13" s="8">
        <v>2</v>
      </c>
      <c r="N13" s="8">
        <v>0</v>
      </c>
      <c r="O13" s="8">
        <v>21</v>
      </c>
      <c r="P13" s="8">
        <v>0</v>
      </c>
      <c r="Q13" s="11">
        <f t="shared" si="0"/>
        <v>35</v>
      </c>
      <c r="R13" s="12">
        <f t="shared" si="1"/>
        <v>61.403508771929822</v>
      </c>
      <c r="S13" s="8">
        <v>5</v>
      </c>
      <c r="T13" s="8">
        <v>2</v>
      </c>
      <c r="U13" s="8">
        <v>2</v>
      </c>
      <c r="V13" s="8">
        <v>2</v>
      </c>
      <c r="W13" s="8">
        <v>3</v>
      </c>
      <c r="X13" s="8">
        <v>3</v>
      </c>
      <c r="Y13" s="8">
        <v>2</v>
      </c>
      <c r="Z13" s="8">
        <v>0</v>
      </c>
      <c r="AA13" s="8">
        <v>2</v>
      </c>
      <c r="AB13" s="8">
        <v>3</v>
      </c>
      <c r="AC13" s="8">
        <v>5</v>
      </c>
      <c r="AD13" s="11">
        <f t="shared" si="2"/>
        <v>29</v>
      </c>
      <c r="AE13" s="12">
        <f t="shared" si="3"/>
        <v>61.702127659574465</v>
      </c>
      <c r="AF13" s="13">
        <f t="shared" si="4"/>
        <v>61.55281821575214</v>
      </c>
    </row>
    <row r="14" spans="1:32" ht="81" customHeight="1" x14ac:dyDescent="0.25">
      <c r="A14" s="8">
        <v>9</v>
      </c>
      <c r="B14" s="9" t="s">
        <v>266</v>
      </c>
      <c r="C14" s="40" t="s">
        <v>332</v>
      </c>
      <c r="D14" s="8">
        <v>5</v>
      </c>
      <c r="E14" s="8">
        <v>0</v>
      </c>
      <c r="F14" s="8">
        <v>0</v>
      </c>
      <c r="G14" s="8">
        <v>1</v>
      </c>
      <c r="H14" s="8">
        <v>2</v>
      </c>
      <c r="I14" s="8">
        <v>2</v>
      </c>
      <c r="J14" s="8">
        <v>2</v>
      </c>
      <c r="K14" s="8">
        <v>0</v>
      </c>
      <c r="L14" s="8">
        <v>1</v>
      </c>
      <c r="M14" s="8">
        <v>1</v>
      </c>
      <c r="N14" s="8">
        <v>0</v>
      </c>
      <c r="O14" s="8">
        <v>13</v>
      </c>
      <c r="P14" s="8">
        <v>0</v>
      </c>
      <c r="Q14" s="11">
        <f t="shared" si="0"/>
        <v>27</v>
      </c>
      <c r="R14" s="12">
        <f t="shared" si="1"/>
        <v>47.368421052631582</v>
      </c>
      <c r="S14" s="8">
        <v>5</v>
      </c>
      <c r="T14" s="8">
        <v>3</v>
      </c>
      <c r="U14" s="8">
        <v>2</v>
      </c>
      <c r="V14" s="8">
        <v>0</v>
      </c>
      <c r="W14" s="8">
        <v>4</v>
      </c>
      <c r="X14" s="8">
        <v>3</v>
      </c>
      <c r="Y14" s="8">
        <v>2</v>
      </c>
      <c r="Z14" s="8">
        <v>5</v>
      </c>
      <c r="AA14" s="8">
        <v>2</v>
      </c>
      <c r="AB14" s="8">
        <v>4</v>
      </c>
      <c r="AC14" s="8">
        <v>5</v>
      </c>
      <c r="AD14" s="11">
        <f t="shared" si="2"/>
        <v>35</v>
      </c>
      <c r="AE14" s="12">
        <f t="shared" si="3"/>
        <v>74.468085106382972</v>
      </c>
      <c r="AF14" s="13">
        <f t="shared" si="4"/>
        <v>60.918253079507281</v>
      </c>
    </row>
    <row r="15" spans="1:32" ht="78.75" x14ac:dyDescent="0.25">
      <c r="A15" s="8">
        <v>10</v>
      </c>
      <c r="B15" s="9" t="s">
        <v>260</v>
      </c>
      <c r="C15" s="40" t="s">
        <v>331</v>
      </c>
      <c r="D15" s="8">
        <v>5</v>
      </c>
      <c r="E15" s="8">
        <v>0</v>
      </c>
      <c r="F15" s="8">
        <v>1</v>
      </c>
      <c r="G15" s="8">
        <v>0</v>
      </c>
      <c r="H15" s="8">
        <v>2</v>
      </c>
      <c r="I15" s="8">
        <v>2</v>
      </c>
      <c r="J15" s="8">
        <v>1</v>
      </c>
      <c r="K15" s="8">
        <v>0</v>
      </c>
      <c r="L15" s="8">
        <v>2</v>
      </c>
      <c r="M15" s="8">
        <v>2</v>
      </c>
      <c r="N15" s="8">
        <v>0</v>
      </c>
      <c r="O15" s="8">
        <v>14</v>
      </c>
      <c r="P15" s="8">
        <v>2</v>
      </c>
      <c r="Q15" s="11">
        <f t="shared" si="0"/>
        <v>31</v>
      </c>
      <c r="R15" s="12">
        <f t="shared" si="1"/>
        <v>54.385964912280699</v>
      </c>
      <c r="S15" s="8">
        <v>3</v>
      </c>
      <c r="T15" s="8">
        <v>2</v>
      </c>
      <c r="U15" s="8">
        <v>2</v>
      </c>
      <c r="V15" s="8">
        <v>0</v>
      </c>
      <c r="W15" s="8">
        <v>4</v>
      </c>
      <c r="X15" s="8">
        <v>1</v>
      </c>
      <c r="Y15" s="8">
        <v>2</v>
      </c>
      <c r="Z15" s="8">
        <v>5</v>
      </c>
      <c r="AA15" s="8">
        <v>3</v>
      </c>
      <c r="AB15" s="8">
        <v>4</v>
      </c>
      <c r="AC15" s="8">
        <v>5</v>
      </c>
      <c r="AD15" s="11">
        <f t="shared" si="2"/>
        <v>31</v>
      </c>
      <c r="AE15" s="12">
        <f t="shared" si="3"/>
        <v>65.957446808510639</v>
      </c>
      <c r="AF15" s="13">
        <f t="shared" si="4"/>
        <v>60.171705860395669</v>
      </c>
    </row>
    <row r="16" spans="1:32" s="60" customFormat="1" ht="63" x14ac:dyDescent="0.25">
      <c r="A16" s="8">
        <v>11</v>
      </c>
      <c r="B16" s="56" t="s">
        <v>253</v>
      </c>
      <c r="C16" s="48" t="s">
        <v>330</v>
      </c>
      <c r="D16" s="55">
        <v>6</v>
      </c>
      <c r="E16" s="55">
        <v>0</v>
      </c>
      <c r="F16" s="55">
        <v>1</v>
      </c>
      <c r="G16" s="55">
        <v>1</v>
      </c>
      <c r="H16" s="55">
        <v>2</v>
      </c>
      <c r="I16" s="55">
        <v>2</v>
      </c>
      <c r="J16" s="55">
        <v>1</v>
      </c>
      <c r="K16" s="55">
        <v>1</v>
      </c>
      <c r="L16" s="55">
        <v>1</v>
      </c>
      <c r="M16" s="55">
        <v>0</v>
      </c>
      <c r="N16" s="55">
        <v>2</v>
      </c>
      <c r="O16" s="55">
        <v>9</v>
      </c>
      <c r="P16" s="55">
        <v>1</v>
      </c>
      <c r="Q16" s="57">
        <f t="shared" ref="Q16" si="5">SUM(D16:P16)</f>
        <v>27</v>
      </c>
      <c r="R16" s="58">
        <f t="shared" si="1"/>
        <v>47.368421052631582</v>
      </c>
      <c r="S16" s="55">
        <v>2</v>
      </c>
      <c r="T16" s="55">
        <v>3</v>
      </c>
      <c r="U16" s="55">
        <v>0</v>
      </c>
      <c r="V16" s="55">
        <v>4</v>
      </c>
      <c r="W16" s="55">
        <v>4</v>
      </c>
      <c r="X16" s="55">
        <v>3</v>
      </c>
      <c r="Y16" s="55">
        <v>2</v>
      </c>
      <c r="Z16" s="55">
        <v>5</v>
      </c>
      <c r="AA16" s="55">
        <v>5</v>
      </c>
      <c r="AB16" s="55">
        <v>2</v>
      </c>
      <c r="AC16" s="55">
        <v>4</v>
      </c>
      <c r="AD16" s="57">
        <f t="shared" ref="AD16" si="6">SUM(S16:AC16)</f>
        <v>34</v>
      </c>
      <c r="AE16" s="58">
        <f t="shared" si="3"/>
        <v>72.340425531914889</v>
      </c>
      <c r="AF16" s="59">
        <f t="shared" ref="AF16" si="7">(R16+AE16)/2</f>
        <v>59.854423292273239</v>
      </c>
    </row>
    <row r="17" spans="1:32" ht="47.25" x14ac:dyDescent="0.25">
      <c r="A17" s="8">
        <v>12</v>
      </c>
      <c r="B17" s="9" t="s">
        <v>283</v>
      </c>
      <c r="C17" s="40" t="s">
        <v>324</v>
      </c>
      <c r="D17" s="8">
        <v>6</v>
      </c>
      <c r="E17" s="8">
        <v>0</v>
      </c>
      <c r="F17" s="8">
        <v>0</v>
      </c>
      <c r="G17" s="8">
        <v>0</v>
      </c>
      <c r="H17" s="8">
        <v>1</v>
      </c>
      <c r="I17" s="8">
        <v>2</v>
      </c>
      <c r="J17" s="8">
        <v>2</v>
      </c>
      <c r="K17" s="8">
        <v>1</v>
      </c>
      <c r="L17" s="8">
        <v>1</v>
      </c>
      <c r="M17" s="8">
        <v>1</v>
      </c>
      <c r="N17" s="8">
        <v>0</v>
      </c>
      <c r="O17" s="8">
        <v>19</v>
      </c>
      <c r="P17" s="8">
        <v>2</v>
      </c>
      <c r="Q17" s="11">
        <f t="shared" si="0"/>
        <v>35</v>
      </c>
      <c r="R17" s="12">
        <f t="shared" si="1"/>
        <v>61.403508771929822</v>
      </c>
      <c r="S17" s="8">
        <v>4</v>
      </c>
      <c r="T17" s="8">
        <v>3</v>
      </c>
      <c r="U17" s="8">
        <v>1</v>
      </c>
      <c r="V17" s="8">
        <v>2</v>
      </c>
      <c r="W17" s="8">
        <v>1</v>
      </c>
      <c r="X17" s="8">
        <v>2</v>
      </c>
      <c r="Y17" s="8">
        <v>2</v>
      </c>
      <c r="Z17" s="8">
        <v>3</v>
      </c>
      <c r="AA17" s="8">
        <v>1</v>
      </c>
      <c r="AB17" s="8">
        <v>1</v>
      </c>
      <c r="AC17" s="8">
        <v>5</v>
      </c>
      <c r="AD17" s="11">
        <f t="shared" si="2"/>
        <v>25</v>
      </c>
      <c r="AE17" s="12">
        <f t="shared" si="3"/>
        <v>53.191489361702125</v>
      </c>
      <c r="AF17" s="13">
        <f t="shared" si="4"/>
        <v>57.297499066815973</v>
      </c>
    </row>
    <row r="18" spans="1:32" ht="63" x14ac:dyDescent="0.25">
      <c r="A18" s="8">
        <v>13</v>
      </c>
      <c r="B18" s="9" t="s">
        <v>222</v>
      </c>
      <c r="C18" s="44" t="s">
        <v>318</v>
      </c>
      <c r="D18" s="8">
        <v>3</v>
      </c>
      <c r="E18" s="8">
        <v>0</v>
      </c>
      <c r="F18" s="8">
        <v>0</v>
      </c>
      <c r="G18" s="8">
        <v>1</v>
      </c>
      <c r="H18" s="8">
        <v>0</v>
      </c>
      <c r="I18" s="8">
        <v>2</v>
      </c>
      <c r="J18" s="8">
        <v>2</v>
      </c>
      <c r="K18" s="8">
        <v>3</v>
      </c>
      <c r="L18" s="8">
        <v>1</v>
      </c>
      <c r="M18" s="8">
        <v>0</v>
      </c>
      <c r="N18" s="8">
        <v>0</v>
      </c>
      <c r="O18" s="8">
        <v>12</v>
      </c>
      <c r="P18" s="8">
        <v>0</v>
      </c>
      <c r="Q18" s="11">
        <f t="shared" si="0"/>
        <v>24</v>
      </c>
      <c r="R18" s="12">
        <f t="shared" si="1"/>
        <v>42.10526315789474</v>
      </c>
      <c r="S18" s="8">
        <v>4</v>
      </c>
      <c r="T18" s="8">
        <v>3</v>
      </c>
      <c r="U18" s="8">
        <v>1</v>
      </c>
      <c r="V18" s="8">
        <v>3</v>
      </c>
      <c r="W18" s="8">
        <v>4</v>
      </c>
      <c r="X18" s="8">
        <v>3</v>
      </c>
      <c r="Y18" s="8">
        <v>2</v>
      </c>
      <c r="Z18" s="8">
        <v>3</v>
      </c>
      <c r="AA18" s="8">
        <v>4</v>
      </c>
      <c r="AB18" s="8">
        <v>2</v>
      </c>
      <c r="AC18" s="8">
        <v>4</v>
      </c>
      <c r="AD18" s="11">
        <f t="shared" si="2"/>
        <v>33</v>
      </c>
      <c r="AE18" s="12">
        <f t="shared" si="3"/>
        <v>70.212765957446805</v>
      </c>
      <c r="AF18" s="13">
        <f t="shared" si="4"/>
        <v>56.159014557670773</v>
      </c>
    </row>
    <row r="19" spans="1:32" ht="63" x14ac:dyDescent="0.25">
      <c r="A19" s="8">
        <v>14</v>
      </c>
      <c r="B19" s="9" t="s">
        <v>238</v>
      </c>
      <c r="C19" s="45" t="s">
        <v>327</v>
      </c>
      <c r="D19" s="8">
        <v>4</v>
      </c>
      <c r="E19" s="8">
        <v>0</v>
      </c>
      <c r="F19" s="8">
        <v>1</v>
      </c>
      <c r="G19" s="8">
        <v>0</v>
      </c>
      <c r="H19" s="8">
        <v>1</v>
      </c>
      <c r="I19" s="8">
        <v>2</v>
      </c>
      <c r="J19" s="8">
        <v>2</v>
      </c>
      <c r="K19" s="8">
        <v>2</v>
      </c>
      <c r="L19" s="8">
        <v>1</v>
      </c>
      <c r="M19" s="8">
        <v>1</v>
      </c>
      <c r="N19" s="8">
        <v>1</v>
      </c>
      <c r="O19" s="8">
        <v>13</v>
      </c>
      <c r="P19" s="8">
        <v>2</v>
      </c>
      <c r="Q19" s="11">
        <f t="shared" si="0"/>
        <v>30</v>
      </c>
      <c r="R19" s="12">
        <f t="shared" si="1"/>
        <v>52.631578947368418</v>
      </c>
      <c r="S19" s="8">
        <v>3</v>
      </c>
      <c r="T19" s="8">
        <v>2</v>
      </c>
      <c r="U19" s="8">
        <v>2</v>
      </c>
      <c r="V19" s="8">
        <v>0</v>
      </c>
      <c r="W19" s="8">
        <v>4</v>
      </c>
      <c r="X19" s="8">
        <v>2</v>
      </c>
      <c r="Y19" s="8">
        <v>2</v>
      </c>
      <c r="Z19" s="8">
        <v>2</v>
      </c>
      <c r="AA19" s="8">
        <v>3</v>
      </c>
      <c r="AB19" s="8">
        <v>4</v>
      </c>
      <c r="AC19" s="8">
        <v>4</v>
      </c>
      <c r="AD19" s="11">
        <f t="shared" si="2"/>
        <v>28</v>
      </c>
      <c r="AE19" s="12">
        <f t="shared" si="3"/>
        <v>59.574468085106382</v>
      </c>
      <c r="AF19" s="13">
        <f t="shared" si="4"/>
        <v>56.1030235162374</v>
      </c>
    </row>
    <row r="20" spans="1:32" ht="78.75" x14ac:dyDescent="0.25">
      <c r="A20" s="8">
        <v>15</v>
      </c>
      <c r="B20" s="9" t="s">
        <v>230</v>
      </c>
      <c r="C20" s="40" t="s">
        <v>320</v>
      </c>
      <c r="D20" s="8">
        <v>5</v>
      </c>
      <c r="E20" s="8">
        <v>0</v>
      </c>
      <c r="F20" s="8">
        <v>1</v>
      </c>
      <c r="G20" s="8">
        <v>0</v>
      </c>
      <c r="H20" s="8">
        <v>2</v>
      </c>
      <c r="I20" s="8">
        <v>1</v>
      </c>
      <c r="J20" s="8">
        <v>2</v>
      </c>
      <c r="K20" s="8">
        <v>1</v>
      </c>
      <c r="L20" s="8">
        <v>2</v>
      </c>
      <c r="M20" s="8">
        <v>0</v>
      </c>
      <c r="N20" s="8">
        <v>0</v>
      </c>
      <c r="O20" s="8">
        <v>15</v>
      </c>
      <c r="P20" s="8">
        <v>0</v>
      </c>
      <c r="Q20" s="11">
        <f t="shared" si="0"/>
        <v>29</v>
      </c>
      <c r="R20" s="12">
        <f t="shared" si="1"/>
        <v>50.877192982456137</v>
      </c>
      <c r="S20" s="8">
        <v>3</v>
      </c>
      <c r="T20" s="8">
        <v>2</v>
      </c>
      <c r="U20" s="8">
        <v>0</v>
      </c>
      <c r="V20" s="8">
        <v>3</v>
      </c>
      <c r="W20" s="8">
        <v>3</v>
      </c>
      <c r="X20" s="8">
        <v>3</v>
      </c>
      <c r="Y20" s="8">
        <v>2</v>
      </c>
      <c r="Z20" s="8">
        <v>4</v>
      </c>
      <c r="AA20" s="8">
        <v>4</v>
      </c>
      <c r="AB20" s="8">
        <v>0</v>
      </c>
      <c r="AC20" s="8">
        <v>4</v>
      </c>
      <c r="AD20" s="11">
        <f t="shared" si="2"/>
        <v>28</v>
      </c>
      <c r="AE20" s="12">
        <f t="shared" si="3"/>
        <v>59.574468085106382</v>
      </c>
      <c r="AF20" s="13">
        <f t="shared" si="4"/>
        <v>55.225830533781263</v>
      </c>
    </row>
    <row r="21" spans="1:32" ht="78.75" x14ac:dyDescent="0.25">
      <c r="A21" s="8">
        <v>16</v>
      </c>
      <c r="B21" s="9" t="s">
        <v>256</v>
      </c>
      <c r="C21" s="40" t="s">
        <v>309</v>
      </c>
      <c r="D21" s="8">
        <v>3</v>
      </c>
      <c r="E21" s="8">
        <v>0</v>
      </c>
      <c r="F21" s="8">
        <v>2</v>
      </c>
      <c r="G21" s="8">
        <v>0</v>
      </c>
      <c r="H21" s="8">
        <v>1</v>
      </c>
      <c r="I21" s="8">
        <v>2</v>
      </c>
      <c r="J21" s="8">
        <v>2</v>
      </c>
      <c r="K21" s="8">
        <v>2</v>
      </c>
      <c r="L21" s="8">
        <v>1</v>
      </c>
      <c r="M21" s="8">
        <v>1</v>
      </c>
      <c r="N21" s="8">
        <v>1</v>
      </c>
      <c r="O21" s="8">
        <v>12</v>
      </c>
      <c r="P21" s="8">
        <v>0</v>
      </c>
      <c r="Q21" s="11">
        <f t="shared" si="0"/>
        <v>27</v>
      </c>
      <c r="R21" s="12">
        <f t="shared" si="1"/>
        <v>47.368421052631582</v>
      </c>
      <c r="S21" s="8">
        <v>4</v>
      </c>
      <c r="T21" s="8">
        <v>3</v>
      </c>
      <c r="U21" s="8">
        <v>1</v>
      </c>
      <c r="V21" s="8">
        <v>0</v>
      </c>
      <c r="W21" s="8">
        <v>4</v>
      </c>
      <c r="X21" s="8">
        <v>0</v>
      </c>
      <c r="Y21" s="8">
        <v>2</v>
      </c>
      <c r="Z21" s="8">
        <v>5</v>
      </c>
      <c r="AA21" s="8">
        <v>5</v>
      </c>
      <c r="AB21" s="8">
        <v>0</v>
      </c>
      <c r="AC21" s="8">
        <v>5</v>
      </c>
      <c r="AD21" s="11">
        <f t="shared" si="2"/>
        <v>29</v>
      </c>
      <c r="AE21" s="12">
        <f t="shared" si="3"/>
        <v>61.702127659574465</v>
      </c>
      <c r="AF21" s="13">
        <f t="shared" si="4"/>
        <v>54.535274356103024</v>
      </c>
    </row>
    <row r="22" spans="1:32" ht="78.75" x14ac:dyDescent="0.25">
      <c r="A22" s="8">
        <v>17</v>
      </c>
      <c r="B22" s="9" t="s">
        <v>252</v>
      </c>
      <c r="C22" s="9" t="s">
        <v>364</v>
      </c>
      <c r="D22" s="8">
        <v>4</v>
      </c>
      <c r="E22" s="8">
        <v>0</v>
      </c>
      <c r="F22" s="8">
        <v>2</v>
      </c>
      <c r="G22" s="8">
        <v>1</v>
      </c>
      <c r="H22" s="8">
        <v>2</v>
      </c>
      <c r="I22" s="8">
        <v>2</v>
      </c>
      <c r="J22" s="8">
        <v>2</v>
      </c>
      <c r="K22" s="8">
        <v>2</v>
      </c>
      <c r="L22" s="8">
        <v>0</v>
      </c>
      <c r="M22" s="8">
        <v>1</v>
      </c>
      <c r="N22" s="8">
        <v>1</v>
      </c>
      <c r="O22" s="8">
        <v>18</v>
      </c>
      <c r="P22" s="8">
        <v>2</v>
      </c>
      <c r="Q22" s="11">
        <f t="shared" si="0"/>
        <v>37</v>
      </c>
      <c r="R22" s="12">
        <f t="shared" si="1"/>
        <v>64.912280701754383</v>
      </c>
      <c r="S22" s="8">
        <v>1</v>
      </c>
      <c r="T22" s="8">
        <v>2</v>
      </c>
      <c r="U22" s="8">
        <v>2</v>
      </c>
      <c r="V22" s="8">
        <v>0</v>
      </c>
      <c r="W22" s="8">
        <v>4</v>
      </c>
      <c r="X22" s="8">
        <v>1</v>
      </c>
      <c r="Y22" s="8">
        <v>0</v>
      </c>
      <c r="Z22" s="8">
        <v>5</v>
      </c>
      <c r="AA22" s="8">
        <v>2</v>
      </c>
      <c r="AB22" s="8">
        <v>0</v>
      </c>
      <c r="AC22" s="8">
        <v>3</v>
      </c>
      <c r="AD22" s="11">
        <f t="shared" si="2"/>
        <v>20</v>
      </c>
      <c r="AE22" s="12">
        <f t="shared" si="3"/>
        <v>42.553191489361701</v>
      </c>
      <c r="AF22" s="13">
        <f t="shared" si="4"/>
        <v>53.732736095558039</v>
      </c>
    </row>
    <row r="23" spans="1:32" ht="78.75" x14ac:dyDescent="0.25">
      <c r="A23" s="8">
        <v>18</v>
      </c>
      <c r="B23" s="9" t="s">
        <v>292</v>
      </c>
      <c r="C23" s="40" t="s">
        <v>320</v>
      </c>
      <c r="D23" s="8">
        <v>5</v>
      </c>
      <c r="E23" s="8">
        <v>0</v>
      </c>
      <c r="F23" s="8">
        <v>2</v>
      </c>
      <c r="G23" s="8">
        <v>1</v>
      </c>
      <c r="H23" s="8">
        <v>2</v>
      </c>
      <c r="I23" s="8">
        <v>2</v>
      </c>
      <c r="J23" s="8">
        <v>2</v>
      </c>
      <c r="K23" s="8">
        <v>2</v>
      </c>
      <c r="L23" s="8">
        <v>2</v>
      </c>
      <c r="M23" s="8">
        <v>0</v>
      </c>
      <c r="N23" s="8">
        <v>0</v>
      </c>
      <c r="O23" s="8">
        <v>11</v>
      </c>
      <c r="P23" s="8">
        <v>2</v>
      </c>
      <c r="Q23" s="11">
        <f t="shared" si="0"/>
        <v>31</v>
      </c>
      <c r="R23" s="12">
        <f t="shared" si="1"/>
        <v>54.385964912280699</v>
      </c>
      <c r="S23" s="8">
        <v>4</v>
      </c>
      <c r="T23" s="8">
        <v>1</v>
      </c>
      <c r="U23" s="8">
        <v>0</v>
      </c>
      <c r="V23" s="8">
        <v>0</v>
      </c>
      <c r="W23" s="8">
        <v>3</v>
      </c>
      <c r="X23" s="8">
        <v>3</v>
      </c>
      <c r="Y23" s="8">
        <v>0</v>
      </c>
      <c r="Z23" s="8">
        <v>5</v>
      </c>
      <c r="AA23" s="8">
        <v>2</v>
      </c>
      <c r="AB23" s="8">
        <v>3</v>
      </c>
      <c r="AC23" s="8">
        <v>3</v>
      </c>
      <c r="AD23" s="11">
        <f t="shared" si="2"/>
        <v>24</v>
      </c>
      <c r="AE23" s="12">
        <f t="shared" si="3"/>
        <v>51.063829787234042</v>
      </c>
      <c r="AF23" s="13">
        <f t="shared" si="4"/>
        <v>52.72489734975737</v>
      </c>
    </row>
    <row r="24" spans="1:32" ht="47.25" x14ac:dyDescent="0.25">
      <c r="A24" s="8">
        <v>19</v>
      </c>
      <c r="B24" s="9" t="s">
        <v>270</v>
      </c>
      <c r="C24" s="40" t="s">
        <v>324</v>
      </c>
      <c r="D24" s="8">
        <v>5</v>
      </c>
      <c r="E24" s="8">
        <v>0</v>
      </c>
      <c r="F24" s="8">
        <v>0</v>
      </c>
      <c r="G24" s="8">
        <v>0</v>
      </c>
      <c r="H24" s="8">
        <v>1</v>
      </c>
      <c r="I24" s="8">
        <v>1</v>
      </c>
      <c r="J24" s="8">
        <v>1</v>
      </c>
      <c r="K24" s="8">
        <v>1</v>
      </c>
      <c r="L24" s="8">
        <v>0</v>
      </c>
      <c r="M24" s="8">
        <v>1</v>
      </c>
      <c r="N24" s="8">
        <v>0</v>
      </c>
      <c r="O24" s="8">
        <v>11</v>
      </c>
      <c r="P24" s="8">
        <v>1</v>
      </c>
      <c r="Q24" s="11">
        <f t="shared" si="0"/>
        <v>22</v>
      </c>
      <c r="R24" s="12">
        <f t="shared" si="1"/>
        <v>38.596491228070178</v>
      </c>
      <c r="S24" s="8">
        <v>5</v>
      </c>
      <c r="T24" s="8">
        <v>2</v>
      </c>
      <c r="U24" s="8">
        <v>2</v>
      </c>
      <c r="V24" s="8">
        <v>1</v>
      </c>
      <c r="W24" s="8">
        <v>3</v>
      </c>
      <c r="X24" s="8">
        <v>2</v>
      </c>
      <c r="Y24" s="8">
        <v>2</v>
      </c>
      <c r="Z24" s="8">
        <v>5</v>
      </c>
      <c r="AA24" s="8">
        <v>3</v>
      </c>
      <c r="AB24" s="8">
        <v>2</v>
      </c>
      <c r="AC24" s="8">
        <v>4</v>
      </c>
      <c r="AD24" s="11">
        <f t="shared" si="2"/>
        <v>31</v>
      </c>
      <c r="AE24" s="12">
        <f t="shared" si="3"/>
        <v>65.957446808510639</v>
      </c>
      <c r="AF24" s="13">
        <f t="shared" si="4"/>
        <v>52.276969018290409</v>
      </c>
    </row>
    <row r="25" spans="1:32" ht="78.75" x14ac:dyDescent="0.25">
      <c r="A25" s="8">
        <v>20</v>
      </c>
      <c r="B25" s="9" t="s">
        <v>263</v>
      </c>
      <c r="C25" s="40" t="s">
        <v>320</v>
      </c>
      <c r="D25" s="8">
        <v>4</v>
      </c>
      <c r="E25" s="8">
        <v>0</v>
      </c>
      <c r="F25" s="8">
        <v>1</v>
      </c>
      <c r="G25" s="8">
        <v>1</v>
      </c>
      <c r="H25" s="8">
        <v>1</v>
      </c>
      <c r="I25" s="8">
        <v>2</v>
      </c>
      <c r="J25" s="8">
        <v>1</v>
      </c>
      <c r="K25" s="8">
        <v>2</v>
      </c>
      <c r="L25" s="8">
        <v>1</v>
      </c>
      <c r="M25" s="8">
        <v>1</v>
      </c>
      <c r="N25" s="8">
        <v>1</v>
      </c>
      <c r="O25" s="8">
        <v>16</v>
      </c>
      <c r="P25" s="8">
        <v>3</v>
      </c>
      <c r="Q25" s="11">
        <f t="shared" si="0"/>
        <v>34</v>
      </c>
      <c r="R25" s="12">
        <f t="shared" si="1"/>
        <v>59.649122807017541</v>
      </c>
      <c r="S25" s="8">
        <v>3</v>
      </c>
      <c r="T25" s="8">
        <v>2</v>
      </c>
      <c r="U25" s="8">
        <v>1</v>
      </c>
      <c r="V25" s="8">
        <v>1</v>
      </c>
      <c r="W25" s="8">
        <v>4</v>
      </c>
      <c r="X25" s="8">
        <v>2</v>
      </c>
      <c r="Y25" s="8">
        <v>2</v>
      </c>
      <c r="Z25" s="8">
        <v>0</v>
      </c>
      <c r="AA25" s="8">
        <v>2</v>
      </c>
      <c r="AB25" s="8">
        <v>1</v>
      </c>
      <c r="AC25" s="8">
        <v>3</v>
      </c>
      <c r="AD25" s="11">
        <f t="shared" si="2"/>
        <v>21</v>
      </c>
      <c r="AE25" s="12">
        <f t="shared" si="3"/>
        <v>44.680851063829785</v>
      </c>
      <c r="AF25" s="13">
        <f t="shared" si="4"/>
        <v>52.164986935423663</v>
      </c>
    </row>
    <row r="26" spans="1:32" ht="63" x14ac:dyDescent="0.25">
      <c r="A26" s="8">
        <v>21</v>
      </c>
      <c r="B26" s="9" t="s">
        <v>245</v>
      </c>
      <c r="C26" s="44" t="s">
        <v>318</v>
      </c>
      <c r="D26" s="8">
        <v>6</v>
      </c>
      <c r="E26" s="8">
        <v>0</v>
      </c>
      <c r="F26" s="8">
        <v>0</v>
      </c>
      <c r="G26" s="8">
        <v>0</v>
      </c>
      <c r="H26" s="8">
        <v>1</v>
      </c>
      <c r="I26" s="8">
        <v>2</v>
      </c>
      <c r="J26" s="8">
        <v>2</v>
      </c>
      <c r="K26" s="8">
        <v>1</v>
      </c>
      <c r="L26" s="8">
        <v>2</v>
      </c>
      <c r="M26" s="8">
        <v>1</v>
      </c>
      <c r="N26" s="8">
        <v>2</v>
      </c>
      <c r="O26" s="8">
        <v>12</v>
      </c>
      <c r="P26" s="8">
        <v>0</v>
      </c>
      <c r="Q26" s="11">
        <f t="shared" si="0"/>
        <v>29</v>
      </c>
      <c r="R26" s="12">
        <f t="shared" si="1"/>
        <v>50.877192982456137</v>
      </c>
      <c r="S26" s="8">
        <v>2</v>
      </c>
      <c r="T26" s="8">
        <v>2</v>
      </c>
      <c r="U26" s="8">
        <v>1</v>
      </c>
      <c r="V26" s="8">
        <v>0</v>
      </c>
      <c r="W26" s="8">
        <v>3</v>
      </c>
      <c r="X26" s="8">
        <v>3</v>
      </c>
      <c r="Y26" s="8">
        <v>2</v>
      </c>
      <c r="Z26" s="8">
        <v>5</v>
      </c>
      <c r="AA26" s="8">
        <v>0</v>
      </c>
      <c r="AB26" s="8">
        <v>3</v>
      </c>
      <c r="AC26" s="8">
        <v>4</v>
      </c>
      <c r="AD26" s="11">
        <f t="shared" si="2"/>
        <v>25</v>
      </c>
      <c r="AE26" s="12">
        <f t="shared" si="3"/>
        <v>53.191489361702125</v>
      </c>
      <c r="AF26" s="13">
        <f t="shared" si="4"/>
        <v>52.034341172079131</v>
      </c>
    </row>
    <row r="27" spans="1:32" ht="63" x14ac:dyDescent="0.25">
      <c r="A27" s="8">
        <v>22</v>
      </c>
      <c r="B27" s="9" t="s">
        <v>271</v>
      </c>
      <c r="C27" s="46" t="s">
        <v>365</v>
      </c>
      <c r="D27" s="8">
        <v>4</v>
      </c>
      <c r="E27" s="8">
        <v>0</v>
      </c>
      <c r="F27" s="8">
        <v>1</v>
      </c>
      <c r="G27" s="8">
        <v>0</v>
      </c>
      <c r="H27" s="8">
        <v>0</v>
      </c>
      <c r="I27" s="8">
        <v>2</v>
      </c>
      <c r="J27" s="8">
        <v>2</v>
      </c>
      <c r="K27" s="8">
        <v>0</v>
      </c>
      <c r="L27" s="8">
        <v>1</v>
      </c>
      <c r="M27" s="8">
        <v>0</v>
      </c>
      <c r="N27" s="8">
        <v>2</v>
      </c>
      <c r="O27" s="8">
        <v>14</v>
      </c>
      <c r="P27" s="8">
        <v>1</v>
      </c>
      <c r="Q27" s="11">
        <f t="shared" si="0"/>
        <v>27</v>
      </c>
      <c r="R27" s="12">
        <f t="shared" si="1"/>
        <v>47.368421052631582</v>
      </c>
      <c r="S27" s="8">
        <v>4</v>
      </c>
      <c r="T27" s="8">
        <v>2</v>
      </c>
      <c r="U27" s="8">
        <v>2</v>
      </c>
      <c r="V27" s="8">
        <v>0</v>
      </c>
      <c r="W27" s="8">
        <v>0</v>
      </c>
      <c r="X27" s="8">
        <v>3</v>
      </c>
      <c r="Y27" s="8">
        <v>2</v>
      </c>
      <c r="Z27" s="8">
        <v>5</v>
      </c>
      <c r="AA27" s="8">
        <v>2</v>
      </c>
      <c r="AB27" s="8">
        <v>1</v>
      </c>
      <c r="AC27" s="8">
        <v>4</v>
      </c>
      <c r="AD27" s="11">
        <f t="shared" si="2"/>
        <v>25</v>
      </c>
      <c r="AE27" s="12">
        <f t="shared" si="3"/>
        <v>53.191489361702125</v>
      </c>
      <c r="AF27" s="13">
        <f t="shared" si="4"/>
        <v>50.27995520716685</v>
      </c>
    </row>
    <row r="28" spans="1:32" ht="63" x14ac:dyDescent="0.25">
      <c r="A28" s="8">
        <v>23</v>
      </c>
      <c r="B28" s="9" t="s">
        <v>289</v>
      </c>
      <c r="C28" s="40" t="s">
        <v>366</v>
      </c>
      <c r="D28" s="8">
        <v>4</v>
      </c>
      <c r="E28" s="8">
        <v>0</v>
      </c>
      <c r="F28" s="8">
        <v>1</v>
      </c>
      <c r="G28" s="8">
        <v>2</v>
      </c>
      <c r="H28" s="8">
        <v>1</v>
      </c>
      <c r="I28" s="8">
        <v>1</v>
      </c>
      <c r="J28" s="8">
        <v>2</v>
      </c>
      <c r="K28" s="8">
        <v>1</v>
      </c>
      <c r="L28" s="8">
        <v>1</v>
      </c>
      <c r="M28" s="8">
        <v>1</v>
      </c>
      <c r="N28" s="8">
        <v>0</v>
      </c>
      <c r="O28" s="8">
        <v>14</v>
      </c>
      <c r="P28" s="8">
        <v>0</v>
      </c>
      <c r="Q28" s="11">
        <f t="shared" si="0"/>
        <v>28</v>
      </c>
      <c r="R28" s="12">
        <f t="shared" si="1"/>
        <v>49.122807017543863</v>
      </c>
      <c r="S28" s="8">
        <v>3</v>
      </c>
      <c r="T28" s="8">
        <v>3</v>
      </c>
      <c r="U28" s="8">
        <v>2</v>
      </c>
      <c r="V28" s="8">
        <v>3</v>
      </c>
      <c r="W28" s="8">
        <v>0</v>
      </c>
      <c r="X28" s="8">
        <v>1</v>
      </c>
      <c r="Y28" s="8">
        <v>2</v>
      </c>
      <c r="Z28" s="8">
        <v>5</v>
      </c>
      <c r="AA28" s="8">
        <v>1</v>
      </c>
      <c r="AB28" s="8">
        <v>0</v>
      </c>
      <c r="AC28" s="8">
        <v>4</v>
      </c>
      <c r="AD28" s="11">
        <f t="shared" si="2"/>
        <v>24</v>
      </c>
      <c r="AE28" s="12">
        <f t="shared" si="3"/>
        <v>51.063829787234042</v>
      </c>
      <c r="AF28" s="13">
        <f t="shared" si="4"/>
        <v>50.093318402388952</v>
      </c>
    </row>
    <row r="29" spans="1:32" ht="47.25" x14ac:dyDescent="0.25">
      <c r="A29" s="8">
        <v>24</v>
      </c>
      <c r="B29" s="9" t="s">
        <v>228</v>
      </c>
      <c r="C29" s="47" t="s">
        <v>367</v>
      </c>
      <c r="D29" s="8">
        <v>7</v>
      </c>
      <c r="E29" s="8">
        <v>0</v>
      </c>
      <c r="F29" s="8">
        <v>1</v>
      </c>
      <c r="G29" s="8">
        <v>1</v>
      </c>
      <c r="H29" s="8">
        <v>2</v>
      </c>
      <c r="I29" s="8">
        <v>3</v>
      </c>
      <c r="J29" s="8">
        <v>2</v>
      </c>
      <c r="K29" s="8">
        <v>2</v>
      </c>
      <c r="L29" s="8">
        <v>1</v>
      </c>
      <c r="M29" s="8">
        <v>2</v>
      </c>
      <c r="N29" s="8">
        <v>0</v>
      </c>
      <c r="O29" s="8">
        <v>10</v>
      </c>
      <c r="P29" s="8">
        <v>0</v>
      </c>
      <c r="Q29" s="11">
        <f t="shared" si="0"/>
        <v>31</v>
      </c>
      <c r="R29" s="12">
        <f t="shared" si="1"/>
        <v>54.385964912280699</v>
      </c>
      <c r="S29" s="8">
        <v>3</v>
      </c>
      <c r="T29" s="8">
        <v>3</v>
      </c>
      <c r="U29" s="8">
        <v>2</v>
      </c>
      <c r="V29" s="8">
        <v>2</v>
      </c>
      <c r="W29" s="8">
        <v>0</v>
      </c>
      <c r="X29" s="8">
        <v>0</v>
      </c>
      <c r="Y29" s="8">
        <v>2</v>
      </c>
      <c r="Z29" s="8">
        <v>2</v>
      </c>
      <c r="AA29" s="8">
        <v>0</v>
      </c>
      <c r="AB29" s="8">
        <v>2</v>
      </c>
      <c r="AC29" s="8">
        <v>5</v>
      </c>
      <c r="AD29" s="11">
        <f t="shared" si="2"/>
        <v>21</v>
      </c>
      <c r="AE29" s="12">
        <f t="shared" si="3"/>
        <v>44.680851063829785</v>
      </c>
      <c r="AF29" s="13">
        <f t="shared" si="4"/>
        <v>49.533407988055245</v>
      </c>
    </row>
    <row r="30" spans="1:32" ht="78.75" x14ac:dyDescent="0.25">
      <c r="A30" s="8">
        <v>25</v>
      </c>
      <c r="B30" s="9" t="s">
        <v>303</v>
      </c>
      <c r="C30" s="40" t="s">
        <v>309</v>
      </c>
      <c r="D30" s="8">
        <v>5</v>
      </c>
      <c r="E30" s="8">
        <v>0</v>
      </c>
      <c r="F30" s="8">
        <v>0</v>
      </c>
      <c r="G30" s="8">
        <v>0</v>
      </c>
      <c r="H30" s="8">
        <v>1</v>
      </c>
      <c r="I30" s="8">
        <v>2</v>
      </c>
      <c r="J30" s="8">
        <v>1</v>
      </c>
      <c r="K30" s="8">
        <v>2</v>
      </c>
      <c r="L30" s="8">
        <v>0</v>
      </c>
      <c r="M30" s="8">
        <v>1</v>
      </c>
      <c r="N30" s="8">
        <v>0</v>
      </c>
      <c r="O30" s="8">
        <v>14</v>
      </c>
      <c r="P30" s="8">
        <v>0</v>
      </c>
      <c r="Q30" s="11">
        <f t="shared" si="0"/>
        <v>26</v>
      </c>
      <c r="R30" s="12">
        <f t="shared" si="1"/>
        <v>45.614035087719301</v>
      </c>
      <c r="S30" s="8">
        <v>5</v>
      </c>
      <c r="T30" s="8">
        <v>3</v>
      </c>
      <c r="U30" s="8">
        <v>2</v>
      </c>
      <c r="V30" s="8">
        <v>0</v>
      </c>
      <c r="W30" s="8">
        <v>1</v>
      </c>
      <c r="X30" s="8">
        <v>3</v>
      </c>
      <c r="Y30" s="8">
        <v>2</v>
      </c>
      <c r="Z30" s="8">
        <v>3</v>
      </c>
      <c r="AA30" s="8">
        <v>2</v>
      </c>
      <c r="AB30" s="8">
        <v>0</v>
      </c>
      <c r="AC30" s="8">
        <v>4</v>
      </c>
      <c r="AD30" s="11">
        <f t="shared" si="2"/>
        <v>25</v>
      </c>
      <c r="AE30" s="12">
        <f t="shared" si="3"/>
        <v>53.191489361702125</v>
      </c>
      <c r="AF30" s="13">
        <f t="shared" si="4"/>
        <v>49.402762224710713</v>
      </c>
    </row>
    <row r="31" spans="1:32" ht="63" x14ac:dyDescent="0.25">
      <c r="A31" s="8">
        <v>26</v>
      </c>
      <c r="B31" s="9" t="s">
        <v>301</v>
      </c>
      <c r="C31" s="40" t="s">
        <v>334</v>
      </c>
      <c r="D31" s="8">
        <v>4</v>
      </c>
      <c r="E31" s="8">
        <v>0</v>
      </c>
      <c r="F31" s="8">
        <v>1</v>
      </c>
      <c r="G31" s="8">
        <v>1</v>
      </c>
      <c r="H31" s="8">
        <v>1</v>
      </c>
      <c r="I31" s="8">
        <v>2</v>
      </c>
      <c r="J31" s="8">
        <v>1</v>
      </c>
      <c r="K31" s="8">
        <v>1</v>
      </c>
      <c r="L31" s="8">
        <v>1</v>
      </c>
      <c r="M31" s="8">
        <v>0</v>
      </c>
      <c r="N31" s="8">
        <v>0</v>
      </c>
      <c r="O31" s="8">
        <v>16</v>
      </c>
      <c r="P31" s="8">
        <v>0</v>
      </c>
      <c r="Q31" s="11">
        <f t="shared" si="0"/>
        <v>28</v>
      </c>
      <c r="R31" s="12">
        <f t="shared" si="1"/>
        <v>49.122807017543863</v>
      </c>
      <c r="S31" s="8">
        <v>2</v>
      </c>
      <c r="T31" s="8">
        <v>3</v>
      </c>
      <c r="U31" s="8">
        <v>1</v>
      </c>
      <c r="V31" s="8">
        <v>1</v>
      </c>
      <c r="W31" s="8">
        <v>4</v>
      </c>
      <c r="X31" s="8">
        <v>1</v>
      </c>
      <c r="Y31" s="8">
        <v>2</v>
      </c>
      <c r="Z31" s="8">
        <v>4</v>
      </c>
      <c r="AA31" s="8">
        <v>0</v>
      </c>
      <c r="AB31" s="8">
        <v>0</v>
      </c>
      <c r="AC31" s="8">
        <v>5</v>
      </c>
      <c r="AD31" s="11">
        <f t="shared" si="2"/>
        <v>23</v>
      </c>
      <c r="AE31" s="12">
        <f t="shared" si="3"/>
        <v>48.936170212765958</v>
      </c>
      <c r="AF31" s="13">
        <f t="shared" si="4"/>
        <v>49.029488615154911</v>
      </c>
    </row>
    <row r="32" spans="1:32" ht="78.75" x14ac:dyDescent="0.25">
      <c r="A32" s="8">
        <v>27</v>
      </c>
      <c r="B32" s="9" t="s">
        <v>281</v>
      </c>
      <c r="C32" s="48" t="s">
        <v>368</v>
      </c>
      <c r="D32" s="8">
        <v>5</v>
      </c>
      <c r="E32" s="8">
        <v>0</v>
      </c>
      <c r="F32" s="8">
        <v>1</v>
      </c>
      <c r="G32" s="8">
        <v>2</v>
      </c>
      <c r="H32" s="8">
        <v>1</v>
      </c>
      <c r="I32" s="8">
        <v>2</v>
      </c>
      <c r="J32" s="8">
        <v>1</v>
      </c>
      <c r="K32" s="8">
        <v>0</v>
      </c>
      <c r="L32" s="8">
        <v>1</v>
      </c>
      <c r="M32" s="8">
        <v>1</v>
      </c>
      <c r="N32" s="8">
        <v>0</v>
      </c>
      <c r="O32" s="8">
        <v>8</v>
      </c>
      <c r="P32" s="8">
        <v>1</v>
      </c>
      <c r="Q32" s="11">
        <f t="shared" si="0"/>
        <v>23</v>
      </c>
      <c r="R32" s="12">
        <f t="shared" si="1"/>
        <v>40.350877192982459</v>
      </c>
      <c r="S32" s="8">
        <v>3</v>
      </c>
      <c r="T32" s="8">
        <v>2</v>
      </c>
      <c r="U32" s="8">
        <v>2</v>
      </c>
      <c r="V32" s="8">
        <v>1</v>
      </c>
      <c r="W32" s="8">
        <v>1</v>
      </c>
      <c r="X32" s="8">
        <v>3</v>
      </c>
      <c r="Y32" s="8">
        <v>2</v>
      </c>
      <c r="Z32" s="8">
        <v>5</v>
      </c>
      <c r="AA32" s="8">
        <v>2</v>
      </c>
      <c r="AB32" s="8">
        <v>2</v>
      </c>
      <c r="AC32" s="8">
        <v>4</v>
      </c>
      <c r="AD32" s="11">
        <f t="shared" si="2"/>
        <v>27</v>
      </c>
      <c r="AE32" s="12">
        <f t="shared" si="3"/>
        <v>57.446808510638299</v>
      </c>
      <c r="AF32" s="13">
        <f t="shared" si="4"/>
        <v>48.898842851810379</v>
      </c>
    </row>
    <row r="33" spans="1:32" ht="63" x14ac:dyDescent="0.25">
      <c r="A33" s="8">
        <v>28</v>
      </c>
      <c r="B33" s="9" t="s">
        <v>257</v>
      </c>
      <c r="C33" s="40" t="s">
        <v>312</v>
      </c>
      <c r="D33" s="8">
        <v>4</v>
      </c>
      <c r="E33" s="8">
        <v>0</v>
      </c>
      <c r="F33" s="8">
        <v>1</v>
      </c>
      <c r="G33" s="8">
        <v>1</v>
      </c>
      <c r="H33" s="8">
        <v>0</v>
      </c>
      <c r="I33" s="8">
        <v>2</v>
      </c>
      <c r="J33" s="8">
        <v>2</v>
      </c>
      <c r="K33" s="8">
        <v>0</v>
      </c>
      <c r="L33" s="8">
        <v>1</v>
      </c>
      <c r="M33" s="8">
        <v>1</v>
      </c>
      <c r="N33" s="8">
        <v>1</v>
      </c>
      <c r="O33" s="8">
        <v>10</v>
      </c>
      <c r="P33" s="8">
        <v>2</v>
      </c>
      <c r="Q33" s="11">
        <f t="shared" si="0"/>
        <v>25</v>
      </c>
      <c r="R33" s="12">
        <f t="shared" si="1"/>
        <v>43.859649122807021</v>
      </c>
      <c r="S33" s="8">
        <v>3</v>
      </c>
      <c r="T33" s="8">
        <v>3</v>
      </c>
      <c r="U33" s="8">
        <v>1</v>
      </c>
      <c r="V33" s="8">
        <v>0</v>
      </c>
      <c r="W33" s="8">
        <v>3</v>
      </c>
      <c r="X33" s="8">
        <v>1</v>
      </c>
      <c r="Y33" s="8">
        <v>2</v>
      </c>
      <c r="Z33" s="8">
        <v>5</v>
      </c>
      <c r="AA33" s="8">
        <v>2</v>
      </c>
      <c r="AB33" s="8">
        <v>0</v>
      </c>
      <c r="AC33" s="8">
        <v>5</v>
      </c>
      <c r="AD33" s="11">
        <f t="shared" si="2"/>
        <v>25</v>
      </c>
      <c r="AE33" s="12">
        <f t="shared" si="3"/>
        <v>53.191489361702125</v>
      </c>
      <c r="AF33" s="13">
        <f t="shared" si="4"/>
        <v>48.525569242254576</v>
      </c>
    </row>
    <row r="34" spans="1:32" ht="78.75" x14ac:dyDescent="0.25">
      <c r="A34" s="8">
        <v>29</v>
      </c>
      <c r="B34" s="9" t="s">
        <v>265</v>
      </c>
      <c r="C34" s="40" t="s">
        <v>320</v>
      </c>
      <c r="D34" s="8">
        <v>7</v>
      </c>
      <c r="E34" s="8">
        <v>0</v>
      </c>
      <c r="F34" s="8">
        <v>0</v>
      </c>
      <c r="G34" s="8">
        <v>1</v>
      </c>
      <c r="H34" s="8">
        <v>1</v>
      </c>
      <c r="I34" s="8">
        <v>2</v>
      </c>
      <c r="J34" s="8">
        <v>2</v>
      </c>
      <c r="K34" s="8">
        <v>0</v>
      </c>
      <c r="L34" s="8">
        <v>1</v>
      </c>
      <c r="M34" s="8">
        <v>2</v>
      </c>
      <c r="N34" s="8">
        <v>0</v>
      </c>
      <c r="O34" s="8">
        <v>5</v>
      </c>
      <c r="P34" s="8">
        <v>0</v>
      </c>
      <c r="Q34" s="11">
        <f t="shared" si="0"/>
        <v>21</v>
      </c>
      <c r="R34" s="12">
        <f t="shared" si="1"/>
        <v>36.842105263157897</v>
      </c>
      <c r="S34" s="8">
        <v>4</v>
      </c>
      <c r="T34" s="8">
        <v>2</v>
      </c>
      <c r="U34" s="8">
        <v>2</v>
      </c>
      <c r="V34" s="8">
        <v>0</v>
      </c>
      <c r="W34" s="8">
        <v>3</v>
      </c>
      <c r="X34" s="8">
        <v>3</v>
      </c>
      <c r="Y34" s="8">
        <v>2</v>
      </c>
      <c r="Z34" s="8">
        <v>5</v>
      </c>
      <c r="AA34" s="8">
        <v>2</v>
      </c>
      <c r="AB34" s="8">
        <v>0</v>
      </c>
      <c r="AC34" s="8">
        <v>5</v>
      </c>
      <c r="AD34" s="11">
        <f t="shared" si="2"/>
        <v>28</v>
      </c>
      <c r="AE34" s="12">
        <f t="shared" si="3"/>
        <v>59.574468085106382</v>
      </c>
      <c r="AF34" s="13">
        <f t="shared" si="4"/>
        <v>48.20828667413214</v>
      </c>
    </row>
    <row r="35" spans="1:32" ht="78.75" x14ac:dyDescent="0.25">
      <c r="A35" s="8">
        <v>30</v>
      </c>
      <c r="B35" s="9" t="s">
        <v>275</v>
      </c>
      <c r="C35" s="40" t="s">
        <v>320</v>
      </c>
      <c r="D35" s="8">
        <v>7</v>
      </c>
      <c r="E35" s="8">
        <v>1</v>
      </c>
      <c r="F35" s="8">
        <v>0</v>
      </c>
      <c r="G35" s="8">
        <v>0</v>
      </c>
      <c r="H35" s="8">
        <v>1</v>
      </c>
      <c r="I35" s="8">
        <v>1</v>
      </c>
      <c r="J35" s="8">
        <v>2</v>
      </c>
      <c r="K35" s="8">
        <v>0</v>
      </c>
      <c r="L35" s="8">
        <v>0</v>
      </c>
      <c r="M35" s="8">
        <v>1</v>
      </c>
      <c r="N35" s="8">
        <v>0</v>
      </c>
      <c r="O35" s="8">
        <v>11</v>
      </c>
      <c r="P35" s="8">
        <v>3</v>
      </c>
      <c r="Q35" s="11">
        <f t="shared" si="0"/>
        <v>27</v>
      </c>
      <c r="R35" s="12">
        <f t="shared" si="1"/>
        <v>47.368421052631582</v>
      </c>
      <c r="S35" s="8">
        <v>2</v>
      </c>
      <c r="T35" s="8">
        <v>2</v>
      </c>
      <c r="U35" s="8">
        <v>2</v>
      </c>
      <c r="V35" s="8">
        <v>1</v>
      </c>
      <c r="W35" s="8">
        <v>0</v>
      </c>
      <c r="X35" s="8">
        <v>2</v>
      </c>
      <c r="Y35" s="8">
        <v>0</v>
      </c>
      <c r="Z35" s="8">
        <v>3</v>
      </c>
      <c r="AA35" s="8">
        <v>2</v>
      </c>
      <c r="AB35" s="8">
        <v>4</v>
      </c>
      <c r="AC35" s="8">
        <v>5</v>
      </c>
      <c r="AD35" s="11">
        <f t="shared" si="2"/>
        <v>23</v>
      </c>
      <c r="AE35" s="12">
        <f t="shared" si="3"/>
        <v>48.936170212765958</v>
      </c>
      <c r="AF35" s="13">
        <f t="shared" si="4"/>
        <v>48.152295632698767</v>
      </c>
    </row>
    <row r="36" spans="1:32" ht="78.75" x14ac:dyDescent="0.25">
      <c r="A36" s="8">
        <v>31</v>
      </c>
      <c r="B36" s="9" t="s">
        <v>282</v>
      </c>
      <c r="C36" s="40" t="s">
        <v>317</v>
      </c>
      <c r="D36" s="8">
        <v>3</v>
      </c>
      <c r="E36" s="8">
        <v>0</v>
      </c>
      <c r="F36" s="8">
        <v>0</v>
      </c>
      <c r="G36" s="8">
        <v>1</v>
      </c>
      <c r="H36" s="8">
        <v>1</v>
      </c>
      <c r="I36" s="8">
        <v>2</v>
      </c>
      <c r="J36" s="8">
        <v>2</v>
      </c>
      <c r="K36" s="8">
        <v>2</v>
      </c>
      <c r="L36" s="8">
        <v>1</v>
      </c>
      <c r="M36" s="8">
        <v>0</v>
      </c>
      <c r="N36" s="8">
        <v>0</v>
      </c>
      <c r="O36" s="8">
        <v>5</v>
      </c>
      <c r="P36" s="8">
        <v>1</v>
      </c>
      <c r="Q36" s="11">
        <f t="shared" si="0"/>
        <v>18</v>
      </c>
      <c r="R36" s="12">
        <f t="shared" si="1"/>
        <v>31.578947368421051</v>
      </c>
      <c r="S36" s="8">
        <v>1</v>
      </c>
      <c r="T36" s="8">
        <v>3</v>
      </c>
      <c r="U36" s="8">
        <v>0</v>
      </c>
      <c r="V36" s="8">
        <v>3</v>
      </c>
      <c r="W36" s="8">
        <v>4</v>
      </c>
      <c r="X36" s="8">
        <v>3</v>
      </c>
      <c r="Y36" s="8">
        <v>2</v>
      </c>
      <c r="Z36" s="8">
        <v>4</v>
      </c>
      <c r="AA36" s="8">
        <v>5</v>
      </c>
      <c r="AB36" s="8">
        <v>0</v>
      </c>
      <c r="AC36" s="8">
        <v>5</v>
      </c>
      <c r="AD36" s="11">
        <f t="shared" si="2"/>
        <v>30</v>
      </c>
      <c r="AE36" s="12">
        <f t="shared" si="3"/>
        <v>63.829787234042556</v>
      </c>
      <c r="AF36" s="13">
        <f t="shared" si="4"/>
        <v>47.704367301231805</v>
      </c>
    </row>
    <row r="37" spans="1:32" ht="63" x14ac:dyDescent="0.25">
      <c r="A37" s="8">
        <v>32</v>
      </c>
      <c r="B37" s="9" t="s">
        <v>269</v>
      </c>
      <c r="C37" s="49" t="s">
        <v>314</v>
      </c>
      <c r="D37" s="8">
        <v>4</v>
      </c>
      <c r="E37" s="8">
        <v>0</v>
      </c>
      <c r="F37" s="8">
        <v>1</v>
      </c>
      <c r="G37" s="8">
        <v>1</v>
      </c>
      <c r="H37" s="8">
        <v>2</v>
      </c>
      <c r="I37" s="8">
        <v>1</v>
      </c>
      <c r="J37" s="8">
        <v>2</v>
      </c>
      <c r="K37" s="8">
        <v>2</v>
      </c>
      <c r="L37" s="8">
        <v>2</v>
      </c>
      <c r="M37" s="8">
        <v>1</v>
      </c>
      <c r="N37" s="8">
        <v>0</v>
      </c>
      <c r="O37" s="8">
        <v>8</v>
      </c>
      <c r="P37" s="8">
        <v>1</v>
      </c>
      <c r="Q37" s="11">
        <f t="shared" ref="Q37:Q68" si="8">SUM(D37:P37)</f>
        <v>25</v>
      </c>
      <c r="R37" s="12">
        <f t="shared" ref="R37:R68" si="9">Q37*100/57</f>
        <v>43.859649122807021</v>
      </c>
      <c r="S37" s="8">
        <v>3</v>
      </c>
      <c r="T37" s="8">
        <v>3</v>
      </c>
      <c r="U37" s="8">
        <v>2</v>
      </c>
      <c r="V37" s="8">
        <v>0</v>
      </c>
      <c r="W37" s="8">
        <v>4</v>
      </c>
      <c r="X37" s="8">
        <v>0</v>
      </c>
      <c r="Y37" s="8">
        <v>2</v>
      </c>
      <c r="Z37" s="8">
        <v>4</v>
      </c>
      <c r="AA37" s="8">
        <v>0</v>
      </c>
      <c r="AB37" s="8">
        <v>4</v>
      </c>
      <c r="AC37" s="8">
        <v>2</v>
      </c>
      <c r="AD37" s="11">
        <f t="shared" ref="AD37:AD68" si="10">SUM(S37:AC37)</f>
        <v>24</v>
      </c>
      <c r="AE37" s="12">
        <f t="shared" ref="AE37:AE68" si="11">AD37*100/47</f>
        <v>51.063829787234042</v>
      </c>
      <c r="AF37" s="13">
        <f t="shared" ref="AF37:AF68" si="12">(R37+AE37)/2</f>
        <v>47.461739455020535</v>
      </c>
    </row>
    <row r="38" spans="1:32" ht="47.25" x14ac:dyDescent="0.25">
      <c r="A38" s="8">
        <v>33</v>
      </c>
      <c r="B38" s="9" t="s">
        <v>298</v>
      </c>
      <c r="C38" s="47" t="s">
        <v>367</v>
      </c>
      <c r="D38" s="8">
        <v>4</v>
      </c>
      <c r="E38" s="8">
        <v>0</v>
      </c>
      <c r="F38" s="8">
        <v>1</v>
      </c>
      <c r="G38" s="8">
        <v>1</v>
      </c>
      <c r="H38" s="8">
        <v>1</v>
      </c>
      <c r="I38" s="8">
        <v>1</v>
      </c>
      <c r="J38" s="8">
        <v>1</v>
      </c>
      <c r="K38" s="8">
        <v>1</v>
      </c>
      <c r="L38" s="8">
        <v>1</v>
      </c>
      <c r="M38" s="8">
        <v>1</v>
      </c>
      <c r="N38" s="8">
        <v>1</v>
      </c>
      <c r="O38" s="8">
        <v>17</v>
      </c>
      <c r="P38" s="8">
        <v>2</v>
      </c>
      <c r="Q38" s="11">
        <f t="shared" si="8"/>
        <v>32</v>
      </c>
      <c r="R38" s="12">
        <f t="shared" si="9"/>
        <v>56.140350877192979</v>
      </c>
      <c r="S38" s="8">
        <v>3</v>
      </c>
      <c r="T38" s="8">
        <v>3</v>
      </c>
      <c r="U38" s="8">
        <v>1</v>
      </c>
      <c r="V38" s="8">
        <v>0</v>
      </c>
      <c r="W38" s="8">
        <v>0</v>
      </c>
      <c r="X38" s="8">
        <v>0</v>
      </c>
      <c r="Y38" s="8">
        <v>2</v>
      </c>
      <c r="Z38" s="8">
        <v>4</v>
      </c>
      <c r="AA38" s="8">
        <v>2</v>
      </c>
      <c r="AB38" s="8">
        <v>0</v>
      </c>
      <c r="AC38" s="8">
        <v>3</v>
      </c>
      <c r="AD38" s="11">
        <f t="shared" si="10"/>
        <v>18</v>
      </c>
      <c r="AE38" s="12">
        <f t="shared" si="11"/>
        <v>38.297872340425535</v>
      </c>
      <c r="AF38" s="13">
        <f t="shared" si="12"/>
        <v>47.219111608809257</v>
      </c>
    </row>
    <row r="39" spans="1:32" ht="78.75" x14ac:dyDescent="0.25">
      <c r="A39" s="8">
        <v>34</v>
      </c>
      <c r="B39" s="9" t="s">
        <v>224</v>
      </c>
      <c r="C39" s="40" t="s">
        <v>320</v>
      </c>
      <c r="D39" s="8">
        <v>0</v>
      </c>
      <c r="E39" s="8">
        <v>0</v>
      </c>
      <c r="F39" s="8">
        <v>2</v>
      </c>
      <c r="G39" s="8">
        <v>0</v>
      </c>
      <c r="H39" s="8">
        <v>0</v>
      </c>
      <c r="I39" s="8">
        <v>0</v>
      </c>
      <c r="J39" s="8">
        <v>2</v>
      </c>
      <c r="K39" s="8">
        <v>1</v>
      </c>
      <c r="L39" s="8">
        <v>1</v>
      </c>
      <c r="M39" s="8">
        <v>0</v>
      </c>
      <c r="N39" s="8">
        <v>1</v>
      </c>
      <c r="O39" s="8">
        <v>19</v>
      </c>
      <c r="P39" s="8">
        <v>2</v>
      </c>
      <c r="Q39" s="11">
        <f t="shared" si="8"/>
        <v>28</v>
      </c>
      <c r="R39" s="12">
        <f t="shared" si="9"/>
        <v>49.122807017543863</v>
      </c>
      <c r="S39" s="8">
        <v>3</v>
      </c>
      <c r="T39" s="8">
        <v>3</v>
      </c>
      <c r="U39" s="8">
        <v>2</v>
      </c>
      <c r="V39" s="8">
        <v>1</v>
      </c>
      <c r="W39" s="8">
        <v>0</v>
      </c>
      <c r="X39" s="8">
        <v>0</v>
      </c>
      <c r="Y39" s="8">
        <v>2</v>
      </c>
      <c r="Z39" s="8">
        <v>0</v>
      </c>
      <c r="AA39" s="8">
        <v>5</v>
      </c>
      <c r="AB39" s="8">
        <v>0</v>
      </c>
      <c r="AC39" s="8">
        <v>5</v>
      </c>
      <c r="AD39" s="11">
        <f t="shared" si="10"/>
        <v>21</v>
      </c>
      <c r="AE39" s="12">
        <f t="shared" si="11"/>
        <v>44.680851063829785</v>
      </c>
      <c r="AF39" s="13">
        <f t="shared" si="12"/>
        <v>46.90182904068682</v>
      </c>
    </row>
    <row r="40" spans="1:32" ht="78.75" x14ac:dyDescent="0.25">
      <c r="A40" s="8">
        <v>35</v>
      </c>
      <c r="B40" s="9" t="s">
        <v>306</v>
      </c>
      <c r="C40" s="40" t="s">
        <v>320</v>
      </c>
      <c r="D40" s="8">
        <v>2</v>
      </c>
      <c r="E40" s="8">
        <v>1</v>
      </c>
      <c r="F40" s="8">
        <v>1</v>
      </c>
      <c r="G40" s="8">
        <v>1</v>
      </c>
      <c r="H40" s="8">
        <v>1</v>
      </c>
      <c r="I40" s="8">
        <v>1</v>
      </c>
      <c r="J40" s="8">
        <v>1</v>
      </c>
      <c r="K40" s="8">
        <v>1</v>
      </c>
      <c r="L40" s="8">
        <v>1</v>
      </c>
      <c r="M40" s="8">
        <v>1</v>
      </c>
      <c r="N40" s="8">
        <v>0</v>
      </c>
      <c r="O40" s="8">
        <v>12</v>
      </c>
      <c r="P40" s="8">
        <v>2</v>
      </c>
      <c r="Q40" s="11">
        <f t="shared" si="8"/>
        <v>25</v>
      </c>
      <c r="R40" s="12">
        <f t="shared" si="9"/>
        <v>43.859649122807021</v>
      </c>
      <c r="S40" s="8">
        <v>3</v>
      </c>
      <c r="T40" s="8">
        <v>2</v>
      </c>
      <c r="U40" s="8">
        <v>1</v>
      </c>
      <c r="V40" s="8">
        <v>1</v>
      </c>
      <c r="W40" s="8">
        <v>2</v>
      </c>
      <c r="X40" s="8">
        <v>0</v>
      </c>
      <c r="Y40" s="8">
        <v>2</v>
      </c>
      <c r="Z40" s="8">
        <v>5</v>
      </c>
      <c r="AA40" s="8">
        <v>2</v>
      </c>
      <c r="AB40" s="8">
        <v>0</v>
      </c>
      <c r="AC40" s="8">
        <v>4</v>
      </c>
      <c r="AD40" s="11">
        <f t="shared" si="10"/>
        <v>22</v>
      </c>
      <c r="AE40" s="12">
        <f t="shared" si="11"/>
        <v>46.808510638297875</v>
      </c>
      <c r="AF40" s="13">
        <f t="shared" si="12"/>
        <v>45.334079880552451</v>
      </c>
    </row>
    <row r="41" spans="1:32" ht="63" x14ac:dyDescent="0.25">
      <c r="A41" s="8">
        <v>36</v>
      </c>
      <c r="B41" s="9" t="s">
        <v>255</v>
      </c>
      <c r="C41" s="40" t="s">
        <v>369</v>
      </c>
      <c r="D41" s="8">
        <v>4</v>
      </c>
      <c r="E41" s="8">
        <v>0</v>
      </c>
      <c r="F41" s="8">
        <v>1</v>
      </c>
      <c r="G41" s="8">
        <v>0</v>
      </c>
      <c r="H41" s="8">
        <v>1</v>
      </c>
      <c r="I41" s="8">
        <v>1</v>
      </c>
      <c r="J41" s="8">
        <v>1</v>
      </c>
      <c r="K41" s="8">
        <v>1</v>
      </c>
      <c r="L41" s="8">
        <v>1</v>
      </c>
      <c r="M41" s="8">
        <v>1</v>
      </c>
      <c r="N41" s="8">
        <v>2</v>
      </c>
      <c r="O41" s="8">
        <v>7</v>
      </c>
      <c r="P41" s="8">
        <v>0</v>
      </c>
      <c r="Q41" s="11">
        <f t="shared" si="8"/>
        <v>20</v>
      </c>
      <c r="R41" s="12">
        <f t="shared" si="9"/>
        <v>35.087719298245617</v>
      </c>
      <c r="S41" s="8">
        <v>3</v>
      </c>
      <c r="T41" s="8">
        <v>2</v>
      </c>
      <c r="U41" s="8">
        <v>1</v>
      </c>
      <c r="V41" s="8">
        <v>0</v>
      </c>
      <c r="W41" s="8">
        <v>4</v>
      </c>
      <c r="X41" s="8">
        <v>2</v>
      </c>
      <c r="Y41" s="8">
        <v>2</v>
      </c>
      <c r="Z41" s="8">
        <v>4</v>
      </c>
      <c r="AA41" s="8">
        <v>2</v>
      </c>
      <c r="AB41" s="8">
        <v>2</v>
      </c>
      <c r="AC41" s="8">
        <v>3</v>
      </c>
      <c r="AD41" s="11">
        <f t="shared" si="10"/>
        <v>25</v>
      </c>
      <c r="AE41" s="12">
        <f t="shared" si="11"/>
        <v>53.191489361702125</v>
      </c>
      <c r="AF41" s="13">
        <f t="shared" si="12"/>
        <v>44.139604329973871</v>
      </c>
    </row>
    <row r="42" spans="1:32" ht="63" x14ac:dyDescent="0.25">
      <c r="A42" s="8">
        <v>37</v>
      </c>
      <c r="B42" s="9" t="s">
        <v>299</v>
      </c>
      <c r="C42" s="44" t="s">
        <v>318</v>
      </c>
      <c r="D42" s="8">
        <v>3</v>
      </c>
      <c r="E42" s="8">
        <v>0</v>
      </c>
      <c r="F42" s="8">
        <v>0</v>
      </c>
      <c r="G42" s="8">
        <v>1</v>
      </c>
      <c r="H42" s="8">
        <v>1</v>
      </c>
      <c r="I42" s="8">
        <v>2</v>
      </c>
      <c r="J42" s="8">
        <v>2</v>
      </c>
      <c r="K42" s="8">
        <v>1</v>
      </c>
      <c r="L42" s="8">
        <v>1</v>
      </c>
      <c r="M42" s="8">
        <v>1</v>
      </c>
      <c r="N42" s="8">
        <v>1</v>
      </c>
      <c r="O42" s="8">
        <v>6</v>
      </c>
      <c r="P42" s="8">
        <v>1</v>
      </c>
      <c r="Q42" s="11">
        <f t="shared" si="8"/>
        <v>20</v>
      </c>
      <c r="R42" s="12">
        <f t="shared" si="9"/>
        <v>35.087719298245617</v>
      </c>
      <c r="S42" s="8">
        <v>2</v>
      </c>
      <c r="T42" s="8">
        <v>3</v>
      </c>
      <c r="U42" s="8">
        <v>1</v>
      </c>
      <c r="V42" s="8">
        <v>1</v>
      </c>
      <c r="W42" s="8">
        <v>3</v>
      </c>
      <c r="X42" s="8">
        <v>2</v>
      </c>
      <c r="Y42" s="8">
        <v>2</v>
      </c>
      <c r="Z42" s="8">
        <v>4</v>
      </c>
      <c r="AA42" s="8">
        <v>2</v>
      </c>
      <c r="AB42" s="8">
        <v>0</v>
      </c>
      <c r="AC42" s="8">
        <v>5</v>
      </c>
      <c r="AD42" s="11">
        <f t="shared" si="10"/>
        <v>25</v>
      </c>
      <c r="AE42" s="12">
        <f t="shared" si="11"/>
        <v>53.191489361702125</v>
      </c>
      <c r="AF42" s="13">
        <f t="shared" si="12"/>
        <v>44.139604329973871</v>
      </c>
    </row>
    <row r="43" spans="1:32" ht="63" x14ac:dyDescent="0.25">
      <c r="A43" s="8">
        <v>38</v>
      </c>
      <c r="B43" s="9" t="s">
        <v>234</v>
      </c>
      <c r="C43" s="40" t="s">
        <v>326</v>
      </c>
      <c r="D43" s="8">
        <v>3</v>
      </c>
      <c r="E43" s="8">
        <v>0</v>
      </c>
      <c r="F43" s="8">
        <v>0</v>
      </c>
      <c r="G43" s="8">
        <v>0</v>
      </c>
      <c r="H43" s="8">
        <v>1</v>
      </c>
      <c r="I43" s="8">
        <v>1</v>
      </c>
      <c r="J43" s="8">
        <v>0</v>
      </c>
      <c r="K43" s="8">
        <v>0</v>
      </c>
      <c r="L43" s="8">
        <v>1</v>
      </c>
      <c r="M43" s="8">
        <v>1</v>
      </c>
      <c r="N43" s="8">
        <v>1</v>
      </c>
      <c r="O43" s="8">
        <v>13</v>
      </c>
      <c r="P43" s="8">
        <v>0</v>
      </c>
      <c r="Q43" s="11">
        <f t="shared" si="8"/>
        <v>21</v>
      </c>
      <c r="R43" s="12">
        <f t="shared" si="9"/>
        <v>36.842105263157897</v>
      </c>
      <c r="S43" s="8">
        <v>3</v>
      </c>
      <c r="T43" s="8">
        <v>2</v>
      </c>
      <c r="U43" s="8">
        <v>1</v>
      </c>
      <c r="V43" s="8">
        <v>1</v>
      </c>
      <c r="W43" s="8">
        <v>3</v>
      </c>
      <c r="X43" s="8">
        <v>1</v>
      </c>
      <c r="Y43" s="8">
        <v>2</v>
      </c>
      <c r="Z43" s="8">
        <v>4</v>
      </c>
      <c r="AA43" s="8">
        <v>2</v>
      </c>
      <c r="AB43" s="8">
        <v>2</v>
      </c>
      <c r="AC43" s="8">
        <v>3</v>
      </c>
      <c r="AD43" s="11">
        <f t="shared" si="10"/>
        <v>24</v>
      </c>
      <c r="AE43" s="12">
        <f t="shared" si="11"/>
        <v>51.063829787234042</v>
      </c>
      <c r="AF43" s="13">
        <f t="shared" si="12"/>
        <v>43.952967525195973</v>
      </c>
    </row>
    <row r="44" spans="1:32" ht="47.25" x14ac:dyDescent="0.25">
      <c r="A44" s="8">
        <v>39</v>
      </c>
      <c r="B44" s="9" t="s">
        <v>304</v>
      </c>
      <c r="C44" s="40" t="s">
        <v>370</v>
      </c>
      <c r="D44" s="8">
        <v>5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1</v>
      </c>
      <c r="K44" s="8">
        <v>0</v>
      </c>
      <c r="L44" s="8">
        <v>0</v>
      </c>
      <c r="M44" s="8">
        <v>0</v>
      </c>
      <c r="N44" s="8">
        <v>0</v>
      </c>
      <c r="O44" s="8">
        <v>24</v>
      </c>
      <c r="P44" s="8">
        <v>0</v>
      </c>
      <c r="Q44" s="11">
        <f t="shared" si="8"/>
        <v>30</v>
      </c>
      <c r="R44" s="12">
        <f t="shared" si="9"/>
        <v>52.631578947368418</v>
      </c>
      <c r="S44" s="8">
        <v>4</v>
      </c>
      <c r="T44" s="8">
        <v>1</v>
      </c>
      <c r="U44" s="8">
        <v>2</v>
      </c>
      <c r="V44" s="8">
        <v>0</v>
      </c>
      <c r="W44" s="8">
        <v>0</v>
      </c>
      <c r="X44" s="8">
        <v>0</v>
      </c>
      <c r="Y44" s="8">
        <v>2</v>
      </c>
      <c r="Z44" s="8">
        <v>5</v>
      </c>
      <c r="AA44" s="8">
        <v>2</v>
      </c>
      <c r="AB44" s="8">
        <v>0</v>
      </c>
      <c r="AC44" s="8">
        <v>0</v>
      </c>
      <c r="AD44" s="11">
        <f t="shared" si="10"/>
        <v>16</v>
      </c>
      <c r="AE44" s="12">
        <f t="shared" si="11"/>
        <v>34.042553191489361</v>
      </c>
      <c r="AF44" s="13">
        <f t="shared" si="12"/>
        <v>43.337066069428886</v>
      </c>
    </row>
    <row r="45" spans="1:32" ht="78.75" x14ac:dyDescent="0.25">
      <c r="A45" s="8">
        <v>40</v>
      </c>
      <c r="B45" s="9" t="s">
        <v>261</v>
      </c>
      <c r="C45" s="40" t="s">
        <v>371</v>
      </c>
      <c r="D45" s="8">
        <v>7</v>
      </c>
      <c r="E45" s="8">
        <v>0</v>
      </c>
      <c r="F45" s="8">
        <v>1</v>
      </c>
      <c r="G45" s="8">
        <v>1</v>
      </c>
      <c r="H45" s="8">
        <v>1</v>
      </c>
      <c r="I45" s="8">
        <v>2</v>
      </c>
      <c r="J45" s="8">
        <v>2</v>
      </c>
      <c r="K45" s="8">
        <v>1</v>
      </c>
      <c r="L45" s="8">
        <v>1</v>
      </c>
      <c r="M45" s="8">
        <v>1</v>
      </c>
      <c r="N45" s="8">
        <v>0</v>
      </c>
      <c r="O45" s="8">
        <v>6</v>
      </c>
      <c r="P45" s="8">
        <v>0</v>
      </c>
      <c r="Q45" s="11">
        <f t="shared" si="8"/>
        <v>23</v>
      </c>
      <c r="R45" s="12">
        <f t="shared" si="9"/>
        <v>40.350877192982459</v>
      </c>
      <c r="S45" s="8">
        <v>3</v>
      </c>
      <c r="T45" s="8">
        <v>3</v>
      </c>
      <c r="U45" s="8">
        <v>1</v>
      </c>
      <c r="V45" s="8">
        <v>1</v>
      </c>
      <c r="W45" s="8">
        <v>0</v>
      </c>
      <c r="X45" s="8">
        <v>0</v>
      </c>
      <c r="Y45" s="8">
        <v>2</v>
      </c>
      <c r="Z45" s="8">
        <v>5</v>
      </c>
      <c r="AA45" s="8">
        <v>2</v>
      </c>
      <c r="AB45" s="8">
        <v>0</v>
      </c>
      <c r="AC45" s="8">
        <v>4</v>
      </c>
      <c r="AD45" s="11">
        <f t="shared" si="10"/>
        <v>21</v>
      </c>
      <c r="AE45" s="12">
        <f t="shared" si="11"/>
        <v>44.680851063829785</v>
      </c>
      <c r="AF45" s="13">
        <f t="shared" si="12"/>
        <v>42.515864128406122</v>
      </c>
    </row>
    <row r="46" spans="1:32" ht="94.5" x14ac:dyDescent="0.25">
      <c r="A46" s="8">
        <v>41</v>
      </c>
      <c r="B46" s="9" t="s">
        <v>233</v>
      </c>
      <c r="C46" s="40" t="s">
        <v>325</v>
      </c>
      <c r="D46" s="8">
        <v>2</v>
      </c>
      <c r="E46" s="8">
        <v>0</v>
      </c>
      <c r="F46" s="8">
        <v>1</v>
      </c>
      <c r="G46" s="8">
        <v>0</v>
      </c>
      <c r="H46" s="8">
        <v>2</v>
      </c>
      <c r="I46" s="8">
        <v>2</v>
      </c>
      <c r="J46" s="8">
        <v>1</v>
      </c>
      <c r="K46" s="8">
        <v>1</v>
      </c>
      <c r="L46" s="8">
        <v>0</v>
      </c>
      <c r="M46" s="8">
        <v>1</v>
      </c>
      <c r="N46" s="8">
        <v>2</v>
      </c>
      <c r="O46" s="8">
        <v>4</v>
      </c>
      <c r="P46" s="8">
        <v>0</v>
      </c>
      <c r="Q46" s="11">
        <f t="shared" si="8"/>
        <v>16</v>
      </c>
      <c r="R46" s="12">
        <f t="shared" si="9"/>
        <v>28.07017543859649</v>
      </c>
      <c r="S46" s="8">
        <v>3</v>
      </c>
      <c r="T46" s="8">
        <v>3</v>
      </c>
      <c r="U46" s="8">
        <v>2</v>
      </c>
      <c r="V46" s="8">
        <v>1</v>
      </c>
      <c r="W46" s="8">
        <v>0</v>
      </c>
      <c r="X46" s="8">
        <v>1</v>
      </c>
      <c r="Y46" s="8">
        <v>2</v>
      </c>
      <c r="Z46" s="8">
        <v>5</v>
      </c>
      <c r="AA46" s="8">
        <v>2</v>
      </c>
      <c r="AB46" s="8">
        <v>4</v>
      </c>
      <c r="AC46" s="8">
        <v>3</v>
      </c>
      <c r="AD46" s="11">
        <f t="shared" si="10"/>
        <v>26</v>
      </c>
      <c r="AE46" s="12">
        <f t="shared" si="11"/>
        <v>55.319148936170215</v>
      </c>
      <c r="AF46" s="13">
        <f t="shared" si="12"/>
        <v>41.694662187383351</v>
      </c>
    </row>
    <row r="47" spans="1:32" ht="78.75" x14ac:dyDescent="0.25">
      <c r="A47" s="8">
        <v>42</v>
      </c>
      <c r="B47" s="9" t="s">
        <v>285</v>
      </c>
      <c r="C47" s="44" t="s">
        <v>372</v>
      </c>
      <c r="D47" s="8">
        <v>6</v>
      </c>
      <c r="E47" s="8">
        <v>0</v>
      </c>
      <c r="F47" s="8">
        <v>1</v>
      </c>
      <c r="G47" s="8">
        <v>2</v>
      </c>
      <c r="H47" s="8">
        <v>0</v>
      </c>
      <c r="I47" s="8">
        <v>0</v>
      </c>
      <c r="J47" s="8">
        <v>1</v>
      </c>
      <c r="K47" s="8">
        <v>0</v>
      </c>
      <c r="L47" s="8">
        <v>1</v>
      </c>
      <c r="M47" s="8">
        <v>1</v>
      </c>
      <c r="N47" s="8">
        <v>0</v>
      </c>
      <c r="O47" s="8">
        <v>8</v>
      </c>
      <c r="P47" s="8">
        <v>0</v>
      </c>
      <c r="Q47" s="11">
        <f t="shared" si="8"/>
        <v>20</v>
      </c>
      <c r="R47" s="12">
        <f t="shared" si="9"/>
        <v>35.087719298245617</v>
      </c>
      <c r="S47" s="8">
        <v>4</v>
      </c>
      <c r="T47" s="8">
        <v>1</v>
      </c>
      <c r="U47" s="8">
        <v>1</v>
      </c>
      <c r="V47" s="8">
        <v>0</v>
      </c>
      <c r="W47" s="8">
        <v>3</v>
      </c>
      <c r="X47" s="8">
        <v>2</v>
      </c>
      <c r="Y47" s="8">
        <v>0</v>
      </c>
      <c r="Z47" s="8">
        <v>5</v>
      </c>
      <c r="AA47" s="8">
        <v>0</v>
      </c>
      <c r="AB47" s="8">
        <v>2</v>
      </c>
      <c r="AC47" s="8">
        <v>4</v>
      </c>
      <c r="AD47" s="11">
        <f t="shared" si="10"/>
        <v>22</v>
      </c>
      <c r="AE47" s="12">
        <f t="shared" si="11"/>
        <v>46.808510638297875</v>
      </c>
      <c r="AF47" s="13">
        <f t="shared" si="12"/>
        <v>40.948114968271746</v>
      </c>
    </row>
    <row r="48" spans="1:32" ht="47.25" x14ac:dyDescent="0.25">
      <c r="A48" s="8">
        <v>43</v>
      </c>
      <c r="B48" s="9" t="s">
        <v>277</v>
      </c>
      <c r="C48" s="40" t="s">
        <v>324</v>
      </c>
      <c r="D48" s="8">
        <v>4</v>
      </c>
      <c r="E48" s="8">
        <v>0</v>
      </c>
      <c r="F48" s="8">
        <v>1</v>
      </c>
      <c r="G48" s="8">
        <v>0</v>
      </c>
      <c r="H48" s="8">
        <v>1</v>
      </c>
      <c r="I48" s="8">
        <v>0</v>
      </c>
      <c r="J48" s="8">
        <v>2</v>
      </c>
      <c r="K48" s="8">
        <v>1</v>
      </c>
      <c r="L48" s="8">
        <v>1</v>
      </c>
      <c r="M48" s="8">
        <v>1</v>
      </c>
      <c r="N48" s="8">
        <v>2</v>
      </c>
      <c r="O48" s="8">
        <v>7</v>
      </c>
      <c r="P48" s="8">
        <v>1</v>
      </c>
      <c r="Q48" s="11">
        <f t="shared" si="8"/>
        <v>21</v>
      </c>
      <c r="R48" s="12">
        <f t="shared" si="9"/>
        <v>36.842105263157897</v>
      </c>
      <c r="S48" s="8">
        <v>3</v>
      </c>
      <c r="T48" s="8">
        <v>2</v>
      </c>
      <c r="U48" s="8">
        <v>1</v>
      </c>
      <c r="V48" s="8">
        <v>0</v>
      </c>
      <c r="W48" s="8">
        <v>2</v>
      </c>
      <c r="X48" s="8">
        <v>0</v>
      </c>
      <c r="Y48" s="8">
        <v>2</v>
      </c>
      <c r="Z48" s="8">
        <v>4</v>
      </c>
      <c r="AA48" s="8">
        <v>3</v>
      </c>
      <c r="AB48" s="8">
        <v>0</v>
      </c>
      <c r="AC48" s="8">
        <v>4</v>
      </c>
      <c r="AD48" s="11">
        <f t="shared" si="10"/>
        <v>21</v>
      </c>
      <c r="AE48" s="12">
        <f t="shared" si="11"/>
        <v>44.680851063829785</v>
      </c>
      <c r="AF48" s="13">
        <f t="shared" si="12"/>
        <v>40.761478163493841</v>
      </c>
    </row>
    <row r="49" spans="1:32" ht="94.5" x14ac:dyDescent="0.25">
      <c r="A49" s="8">
        <v>44</v>
      </c>
      <c r="B49" s="9" t="s">
        <v>297</v>
      </c>
      <c r="C49" s="40" t="s">
        <v>373</v>
      </c>
      <c r="D49" s="8">
        <v>6</v>
      </c>
      <c r="E49" s="8">
        <v>0</v>
      </c>
      <c r="F49" s="8">
        <v>2</v>
      </c>
      <c r="G49" s="8">
        <v>0</v>
      </c>
      <c r="H49" s="8">
        <v>1</v>
      </c>
      <c r="I49" s="8">
        <v>2</v>
      </c>
      <c r="J49" s="8">
        <v>1</v>
      </c>
      <c r="K49" s="8">
        <v>2</v>
      </c>
      <c r="L49" s="8">
        <v>1</v>
      </c>
      <c r="M49" s="8">
        <v>1</v>
      </c>
      <c r="N49" s="8">
        <v>1</v>
      </c>
      <c r="O49" s="8">
        <v>4</v>
      </c>
      <c r="P49" s="8">
        <v>0</v>
      </c>
      <c r="Q49" s="11">
        <f t="shared" si="8"/>
        <v>21</v>
      </c>
      <c r="R49" s="12">
        <f t="shared" si="9"/>
        <v>36.842105263157897</v>
      </c>
      <c r="S49" s="8">
        <v>2</v>
      </c>
      <c r="T49" s="8">
        <v>3</v>
      </c>
      <c r="U49" s="8">
        <v>0</v>
      </c>
      <c r="V49" s="8">
        <v>1</v>
      </c>
      <c r="W49" s="8">
        <v>3</v>
      </c>
      <c r="X49" s="8">
        <v>3</v>
      </c>
      <c r="Y49" s="8">
        <v>1</v>
      </c>
      <c r="Z49" s="8">
        <v>1</v>
      </c>
      <c r="AA49" s="8">
        <v>3</v>
      </c>
      <c r="AB49" s="8">
        <v>0</v>
      </c>
      <c r="AC49" s="8">
        <v>4</v>
      </c>
      <c r="AD49" s="11">
        <f t="shared" si="10"/>
        <v>21</v>
      </c>
      <c r="AE49" s="12">
        <f t="shared" si="11"/>
        <v>44.680851063829785</v>
      </c>
      <c r="AF49" s="13">
        <f t="shared" si="12"/>
        <v>40.761478163493841</v>
      </c>
    </row>
    <row r="50" spans="1:32" ht="63" x14ac:dyDescent="0.25">
      <c r="A50" s="8">
        <v>45</v>
      </c>
      <c r="B50" s="9" t="s">
        <v>258</v>
      </c>
      <c r="C50" s="40" t="s">
        <v>310</v>
      </c>
      <c r="D50" s="8">
        <v>5</v>
      </c>
      <c r="E50" s="8">
        <v>0</v>
      </c>
      <c r="F50" s="8">
        <v>3</v>
      </c>
      <c r="G50" s="8">
        <v>1</v>
      </c>
      <c r="H50" s="8">
        <v>2</v>
      </c>
      <c r="I50" s="8">
        <v>1</v>
      </c>
      <c r="J50" s="8">
        <v>2</v>
      </c>
      <c r="K50" s="8">
        <v>0</v>
      </c>
      <c r="L50" s="8">
        <v>1</v>
      </c>
      <c r="M50" s="8">
        <v>1</v>
      </c>
      <c r="N50" s="8">
        <v>0</v>
      </c>
      <c r="O50" s="8">
        <v>0</v>
      </c>
      <c r="P50" s="8">
        <v>0</v>
      </c>
      <c r="Q50" s="11">
        <f t="shared" si="8"/>
        <v>16</v>
      </c>
      <c r="R50" s="12">
        <f t="shared" si="9"/>
        <v>28.07017543859649</v>
      </c>
      <c r="S50" s="8">
        <v>4</v>
      </c>
      <c r="T50" s="8">
        <v>2</v>
      </c>
      <c r="U50" s="8">
        <v>1</v>
      </c>
      <c r="V50" s="8">
        <v>1</v>
      </c>
      <c r="W50" s="8">
        <v>3</v>
      </c>
      <c r="X50" s="8">
        <v>2</v>
      </c>
      <c r="Y50" s="8">
        <v>2</v>
      </c>
      <c r="Z50" s="8">
        <v>4</v>
      </c>
      <c r="AA50" s="8">
        <v>2</v>
      </c>
      <c r="AB50" s="8">
        <v>1</v>
      </c>
      <c r="AC50" s="8">
        <v>3</v>
      </c>
      <c r="AD50" s="11">
        <f t="shared" si="10"/>
        <v>25</v>
      </c>
      <c r="AE50" s="12">
        <f t="shared" si="11"/>
        <v>53.191489361702125</v>
      </c>
      <c r="AF50" s="13">
        <f t="shared" si="12"/>
        <v>40.630832400149309</v>
      </c>
    </row>
    <row r="51" spans="1:32" ht="63" x14ac:dyDescent="0.25">
      <c r="A51" s="8">
        <v>46</v>
      </c>
      <c r="B51" s="9" t="s">
        <v>254</v>
      </c>
      <c r="C51" s="40" t="s">
        <v>330</v>
      </c>
      <c r="D51" s="8">
        <v>4</v>
      </c>
      <c r="E51" s="8">
        <v>0</v>
      </c>
      <c r="F51" s="8">
        <v>2</v>
      </c>
      <c r="G51" s="8">
        <v>0</v>
      </c>
      <c r="H51" s="8">
        <v>1</v>
      </c>
      <c r="I51" s="8">
        <v>1</v>
      </c>
      <c r="J51" s="8">
        <v>1</v>
      </c>
      <c r="K51" s="8">
        <v>1</v>
      </c>
      <c r="L51" s="8">
        <v>1</v>
      </c>
      <c r="M51" s="8">
        <v>0</v>
      </c>
      <c r="N51" s="8">
        <v>0</v>
      </c>
      <c r="O51" s="8">
        <v>8</v>
      </c>
      <c r="P51" s="8">
        <v>0</v>
      </c>
      <c r="Q51" s="11">
        <f t="shared" si="8"/>
        <v>19</v>
      </c>
      <c r="R51" s="12">
        <f t="shared" si="9"/>
        <v>33.333333333333336</v>
      </c>
      <c r="S51" s="8">
        <v>1</v>
      </c>
      <c r="T51" s="8">
        <v>3</v>
      </c>
      <c r="U51" s="8">
        <v>1</v>
      </c>
      <c r="V51" s="8">
        <v>1</v>
      </c>
      <c r="W51" s="8">
        <v>4</v>
      </c>
      <c r="X51" s="8">
        <v>3</v>
      </c>
      <c r="Y51" s="8">
        <v>2</v>
      </c>
      <c r="Z51" s="8">
        <v>0</v>
      </c>
      <c r="AA51" s="8">
        <v>2</v>
      </c>
      <c r="AB51" s="8">
        <v>0</v>
      </c>
      <c r="AC51" s="8">
        <v>4</v>
      </c>
      <c r="AD51" s="11">
        <f t="shared" si="10"/>
        <v>21</v>
      </c>
      <c r="AE51" s="12">
        <f t="shared" si="11"/>
        <v>44.680851063829785</v>
      </c>
      <c r="AF51" s="13">
        <f t="shared" si="12"/>
        <v>39.00709219858156</v>
      </c>
    </row>
    <row r="52" spans="1:32" ht="63" x14ac:dyDescent="0.25">
      <c r="A52" s="8">
        <v>47</v>
      </c>
      <c r="B52" s="9" t="s">
        <v>288</v>
      </c>
      <c r="C52" s="44" t="s">
        <v>318</v>
      </c>
      <c r="D52" s="8">
        <v>2</v>
      </c>
      <c r="E52" s="8">
        <v>0</v>
      </c>
      <c r="F52" s="8">
        <v>0</v>
      </c>
      <c r="G52" s="8">
        <v>0</v>
      </c>
      <c r="H52" s="8">
        <v>1</v>
      </c>
      <c r="I52" s="8">
        <v>1</v>
      </c>
      <c r="J52" s="8">
        <v>1</v>
      </c>
      <c r="K52" s="8">
        <v>0</v>
      </c>
      <c r="L52" s="8">
        <v>1</v>
      </c>
      <c r="M52" s="8">
        <v>0</v>
      </c>
      <c r="N52" s="8">
        <v>2</v>
      </c>
      <c r="O52" s="8">
        <v>6</v>
      </c>
      <c r="P52" s="8">
        <v>0</v>
      </c>
      <c r="Q52" s="11">
        <f t="shared" si="8"/>
        <v>14</v>
      </c>
      <c r="R52" s="12">
        <f t="shared" si="9"/>
        <v>24.561403508771932</v>
      </c>
      <c r="S52" s="8">
        <v>4</v>
      </c>
      <c r="T52" s="8">
        <v>3</v>
      </c>
      <c r="U52" s="8">
        <v>1</v>
      </c>
      <c r="V52" s="8">
        <v>1</v>
      </c>
      <c r="W52" s="8">
        <v>0</v>
      </c>
      <c r="X52" s="8">
        <v>3</v>
      </c>
      <c r="Y52" s="8">
        <v>2</v>
      </c>
      <c r="Z52" s="8">
        <v>5</v>
      </c>
      <c r="AA52" s="8">
        <v>1</v>
      </c>
      <c r="AB52" s="8">
        <v>0</v>
      </c>
      <c r="AC52" s="8">
        <v>5</v>
      </c>
      <c r="AD52" s="11">
        <f t="shared" si="10"/>
        <v>25</v>
      </c>
      <c r="AE52" s="12">
        <f t="shared" si="11"/>
        <v>53.191489361702125</v>
      </c>
      <c r="AF52" s="13">
        <f t="shared" si="12"/>
        <v>38.876446435237028</v>
      </c>
    </row>
    <row r="53" spans="1:32" ht="95.25" customHeight="1" x14ac:dyDescent="0.25">
      <c r="A53" s="8">
        <v>48</v>
      </c>
      <c r="B53" s="9" t="s">
        <v>229</v>
      </c>
      <c r="C53" s="47" t="s">
        <v>374</v>
      </c>
      <c r="D53" s="8">
        <v>2</v>
      </c>
      <c r="E53" s="8">
        <v>0</v>
      </c>
      <c r="F53" s="8">
        <v>1</v>
      </c>
      <c r="G53" s="8">
        <v>1</v>
      </c>
      <c r="H53" s="8">
        <v>1</v>
      </c>
      <c r="I53" s="8">
        <v>1</v>
      </c>
      <c r="J53" s="8">
        <v>2</v>
      </c>
      <c r="K53" s="8">
        <v>1</v>
      </c>
      <c r="L53" s="8">
        <v>1</v>
      </c>
      <c r="M53" s="8">
        <v>1</v>
      </c>
      <c r="N53" s="8">
        <v>1</v>
      </c>
      <c r="O53" s="8">
        <v>11</v>
      </c>
      <c r="P53" s="8">
        <v>0</v>
      </c>
      <c r="Q53" s="11">
        <f t="shared" si="8"/>
        <v>23</v>
      </c>
      <c r="R53" s="12">
        <f t="shared" si="9"/>
        <v>40.350877192982459</v>
      </c>
      <c r="S53" s="8">
        <v>3</v>
      </c>
      <c r="T53" s="8">
        <v>3</v>
      </c>
      <c r="U53" s="8">
        <v>2</v>
      </c>
      <c r="V53" s="8">
        <v>3</v>
      </c>
      <c r="W53" s="8">
        <v>0</v>
      </c>
      <c r="X53" s="8">
        <v>0</v>
      </c>
      <c r="Y53" s="8">
        <v>0</v>
      </c>
      <c r="Z53" s="8">
        <v>1</v>
      </c>
      <c r="AA53" s="8">
        <v>0</v>
      </c>
      <c r="AB53" s="8">
        <v>0</v>
      </c>
      <c r="AC53" s="8">
        <v>5</v>
      </c>
      <c r="AD53" s="11">
        <f t="shared" si="10"/>
        <v>17</v>
      </c>
      <c r="AE53" s="12">
        <f t="shared" si="11"/>
        <v>36.170212765957444</v>
      </c>
      <c r="AF53" s="13">
        <f t="shared" si="12"/>
        <v>38.260544979469955</v>
      </c>
    </row>
    <row r="54" spans="1:32" ht="94.5" x14ac:dyDescent="0.25">
      <c r="A54" s="8">
        <v>49</v>
      </c>
      <c r="B54" s="9" t="s">
        <v>268</v>
      </c>
      <c r="C54" s="40" t="s">
        <v>333</v>
      </c>
      <c r="D54" s="8">
        <v>3</v>
      </c>
      <c r="E54" s="8">
        <v>0</v>
      </c>
      <c r="F54" s="8">
        <v>0</v>
      </c>
      <c r="G54" s="8">
        <v>1</v>
      </c>
      <c r="H54" s="8">
        <v>1</v>
      </c>
      <c r="I54" s="8">
        <v>1</v>
      </c>
      <c r="J54" s="8">
        <v>2</v>
      </c>
      <c r="K54" s="8">
        <v>1</v>
      </c>
      <c r="L54" s="8">
        <v>1</v>
      </c>
      <c r="M54" s="8">
        <v>1</v>
      </c>
      <c r="N54" s="8">
        <v>0</v>
      </c>
      <c r="O54" s="8">
        <v>4</v>
      </c>
      <c r="P54" s="8">
        <v>0</v>
      </c>
      <c r="Q54" s="11">
        <f t="shared" si="8"/>
        <v>15</v>
      </c>
      <c r="R54" s="12">
        <f t="shared" si="9"/>
        <v>26.315789473684209</v>
      </c>
      <c r="S54" s="8">
        <v>2</v>
      </c>
      <c r="T54" s="8">
        <v>2</v>
      </c>
      <c r="U54" s="8">
        <v>2</v>
      </c>
      <c r="V54" s="8">
        <v>0</v>
      </c>
      <c r="W54" s="8">
        <v>4</v>
      </c>
      <c r="X54" s="8">
        <v>1</v>
      </c>
      <c r="Y54" s="8">
        <v>2</v>
      </c>
      <c r="Z54" s="8">
        <v>1</v>
      </c>
      <c r="AA54" s="8">
        <v>2</v>
      </c>
      <c r="AB54" s="8">
        <v>3</v>
      </c>
      <c r="AC54" s="8">
        <v>4</v>
      </c>
      <c r="AD54" s="11">
        <f t="shared" si="10"/>
        <v>23</v>
      </c>
      <c r="AE54" s="12">
        <f t="shared" si="11"/>
        <v>48.936170212765958</v>
      </c>
      <c r="AF54" s="13">
        <f t="shared" si="12"/>
        <v>37.625979843225082</v>
      </c>
    </row>
    <row r="55" spans="1:32" ht="63" x14ac:dyDescent="0.25">
      <c r="A55" s="8">
        <v>50</v>
      </c>
      <c r="B55" s="9" t="s">
        <v>225</v>
      </c>
      <c r="C55" s="40" t="s">
        <v>308</v>
      </c>
      <c r="D55" s="8">
        <v>3</v>
      </c>
      <c r="E55" s="8">
        <v>0</v>
      </c>
      <c r="F55" s="8">
        <v>0</v>
      </c>
      <c r="G55" s="8">
        <v>0</v>
      </c>
      <c r="H55" s="8">
        <v>1</v>
      </c>
      <c r="I55" s="8">
        <v>1</v>
      </c>
      <c r="J55" s="8">
        <v>2</v>
      </c>
      <c r="K55" s="8">
        <v>1</v>
      </c>
      <c r="L55" s="8">
        <v>0</v>
      </c>
      <c r="M55" s="8">
        <v>0</v>
      </c>
      <c r="N55" s="8">
        <v>0</v>
      </c>
      <c r="O55" s="8">
        <v>12</v>
      </c>
      <c r="P55" s="8">
        <v>0</v>
      </c>
      <c r="Q55" s="11">
        <f t="shared" si="8"/>
        <v>20</v>
      </c>
      <c r="R55" s="12">
        <f t="shared" si="9"/>
        <v>35.087719298245617</v>
      </c>
      <c r="S55" s="8">
        <v>3</v>
      </c>
      <c r="T55" s="8">
        <v>1</v>
      </c>
      <c r="U55" s="8">
        <v>1</v>
      </c>
      <c r="V55" s="8">
        <v>1</v>
      </c>
      <c r="W55" s="8">
        <v>3</v>
      </c>
      <c r="X55" s="8">
        <v>1</v>
      </c>
      <c r="Y55" s="8">
        <v>1</v>
      </c>
      <c r="Z55" s="8">
        <v>3</v>
      </c>
      <c r="AA55" s="8">
        <v>0</v>
      </c>
      <c r="AB55" s="8">
        <v>0</v>
      </c>
      <c r="AC55" s="8">
        <v>4</v>
      </c>
      <c r="AD55" s="11">
        <f t="shared" si="10"/>
        <v>18</v>
      </c>
      <c r="AE55" s="12">
        <f t="shared" si="11"/>
        <v>38.297872340425535</v>
      </c>
      <c r="AF55" s="13">
        <f t="shared" si="12"/>
        <v>36.692795819335572</v>
      </c>
    </row>
    <row r="56" spans="1:32" ht="63" x14ac:dyDescent="0.25">
      <c r="A56" s="8">
        <v>51</v>
      </c>
      <c r="B56" s="9" t="s">
        <v>241</v>
      </c>
      <c r="C56" s="40" t="s">
        <v>311</v>
      </c>
      <c r="D56" s="8">
        <v>5</v>
      </c>
      <c r="E56" s="8">
        <v>0</v>
      </c>
      <c r="F56" s="8">
        <v>1</v>
      </c>
      <c r="G56" s="8">
        <v>0</v>
      </c>
      <c r="H56" s="8">
        <v>1</v>
      </c>
      <c r="I56" s="8">
        <v>1</v>
      </c>
      <c r="J56" s="8">
        <v>1</v>
      </c>
      <c r="K56" s="8">
        <v>0</v>
      </c>
      <c r="L56" s="8">
        <v>1</v>
      </c>
      <c r="M56" s="8">
        <v>1</v>
      </c>
      <c r="N56" s="8">
        <v>0</v>
      </c>
      <c r="O56" s="8">
        <v>4</v>
      </c>
      <c r="P56" s="8">
        <v>2</v>
      </c>
      <c r="Q56" s="11">
        <f t="shared" si="8"/>
        <v>17</v>
      </c>
      <c r="R56" s="12">
        <f t="shared" si="9"/>
        <v>29.82456140350877</v>
      </c>
      <c r="S56" s="8">
        <v>4</v>
      </c>
      <c r="T56" s="8">
        <v>0</v>
      </c>
      <c r="U56" s="8">
        <v>1</v>
      </c>
      <c r="V56" s="8">
        <v>1</v>
      </c>
      <c r="W56" s="8">
        <v>4</v>
      </c>
      <c r="X56" s="8">
        <v>0</v>
      </c>
      <c r="Y56" s="8">
        <v>1</v>
      </c>
      <c r="Z56" s="8">
        <v>5</v>
      </c>
      <c r="AA56" s="8">
        <v>2</v>
      </c>
      <c r="AB56" s="8">
        <v>0</v>
      </c>
      <c r="AC56" s="8">
        <v>1</v>
      </c>
      <c r="AD56" s="11">
        <f t="shared" si="10"/>
        <v>19</v>
      </c>
      <c r="AE56" s="12">
        <f t="shared" si="11"/>
        <v>40.425531914893618</v>
      </c>
      <c r="AF56" s="13">
        <f t="shared" si="12"/>
        <v>35.125046659201196</v>
      </c>
    </row>
    <row r="57" spans="1:32" ht="63" x14ac:dyDescent="0.25">
      <c r="A57" s="8">
        <v>52</v>
      </c>
      <c r="B57" s="9" t="s">
        <v>250</v>
      </c>
      <c r="C57" s="43" t="s">
        <v>366</v>
      </c>
      <c r="D57" s="8">
        <v>5</v>
      </c>
      <c r="E57" s="8">
        <v>0</v>
      </c>
      <c r="F57" s="8">
        <v>1</v>
      </c>
      <c r="G57" s="8">
        <v>0</v>
      </c>
      <c r="H57" s="8">
        <v>1</v>
      </c>
      <c r="I57" s="8">
        <v>2</v>
      </c>
      <c r="J57" s="8">
        <v>2</v>
      </c>
      <c r="K57" s="8">
        <v>0</v>
      </c>
      <c r="L57" s="8">
        <v>0</v>
      </c>
      <c r="M57" s="8">
        <v>0</v>
      </c>
      <c r="N57" s="8">
        <v>0</v>
      </c>
      <c r="O57" s="8">
        <v>2</v>
      </c>
      <c r="P57" s="8">
        <v>0</v>
      </c>
      <c r="Q57" s="11">
        <f t="shared" si="8"/>
        <v>13</v>
      </c>
      <c r="R57" s="12">
        <f t="shared" si="9"/>
        <v>22.807017543859651</v>
      </c>
      <c r="S57" s="8">
        <v>4</v>
      </c>
      <c r="T57" s="8">
        <v>3</v>
      </c>
      <c r="U57" s="8">
        <v>2</v>
      </c>
      <c r="V57" s="8">
        <v>0</v>
      </c>
      <c r="W57" s="8">
        <v>4</v>
      </c>
      <c r="X57" s="8">
        <v>0</v>
      </c>
      <c r="Y57" s="8">
        <v>0</v>
      </c>
      <c r="Z57" s="8">
        <v>1</v>
      </c>
      <c r="AA57" s="8">
        <v>4</v>
      </c>
      <c r="AB57" s="8">
        <v>0</v>
      </c>
      <c r="AC57" s="8">
        <v>4</v>
      </c>
      <c r="AD57" s="11">
        <f t="shared" si="10"/>
        <v>22</v>
      </c>
      <c r="AE57" s="12">
        <f t="shared" si="11"/>
        <v>46.808510638297875</v>
      </c>
      <c r="AF57" s="13">
        <f t="shared" si="12"/>
        <v>34.807764091078766</v>
      </c>
    </row>
    <row r="58" spans="1:32" ht="110.25" x14ac:dyDescent="0.25">
      <c r="A58" s="8">
        <v>53</v>
      </c>
      <c r="B58" s="9" t="s">
        <v>279</v>
      </c>
      <c r="C58" s="40" t="s">
        <v>380</v>
      </c>
      <c r="D58" s="8">
        <v>4</v>
      </c>
      <c r="E58" s="8">
        <v>0</v>
      </c>
      <c r="F58" s="8">
        <v>0</v>
      </c>
      <c r="G58" s="8">
        <v>0</v>
      </c>
      <c r="H58" s="8">
        <v>1</v>
      </c>
      <c r="I58" s="8">
        <v>1</v>
      </c>
      <c r="J58" s="8">
        <v>1</v>
      </c>
      <c r="K58" s="8">
        <v>0</v>
      </c>
      <c r="L58" s="8">
        <v>1</v>
      </c>
      <c r="M58" s="8">
        <v>1</v>
      </c>
      <c r="N58" s="8">
        <v>0</v>
      </c>
      <c r="O58" s="8">
        <v>3</v>
      </c>
      <c r="P58" s="8">
        <v>0</v>
      </c>
      <c r="Q58" s="11">
        <f t="shared" si="8"/>
        <v>12</v>
      </c>
      <c r="R58" s="12">
        <f t="shared" si="9"/>
        <v>21.05263157894737</v>
      </c>
      <c r="S58" s="8">
        <v>3</v>
      </c>
      <c r="T58" s="8">
        <v>3</v>
      </c>
      <c r="U58" s="8">
        <v>2</v>
      </c>
      <c r="V58" s="8">
        <v>0</v>
      </c>
      <c r="W58" s="8">
        <v>0</v>
      </c>
      <c r="X58" s="8">
        <v>2</v>
      </c>
      <c r="Y58" s="8">
        <v>2</v>
      </c>
      <c r="Z58" s="8">
        <v>1</v>
      </c>
      <c r="AA58" s="8">
        <v>3</v>
      </c>
      <c r="AB58" s="8">
        <v>3</v>
      </c>
      <c r="AC58" s="8">
        <v>3</v>
      </c>
      <c r="AD58" s="11">
        <f t="shared" si="10"/>
        <v>22</v>
      </c>
      <c r="AE58" s="12">
        <f t="shared" si="11"/>
        <v>46.808510638297875</v>
      </c>
      <c r="AF58" s="13">
        <f t="shared" si="12"/>
        <v>33.930571108622622</v>
      </c>
    </row>
    <row r="59" spans="1:32" ht="47.25" x14ac:dyDescent="0.25">
      <c r="A59" s="8">
        <v>54</v>
      </c>
      <c r="B59" s="9" t="s">
        <v>231</v>
      </c>
      <c r="C59" s="40" t="s">
        <v>324</v>
      </c>
      <c r="D59" s="8">
        <v>2</v>
      </c>
      <c r="E59" s="8">
        <v>0</v>
      </c>
      <c r="F59" s="8">
        <v>0</v>
      </c>
      <c r="G59" s="8">
        <v>0</v>
      </c>
      <c r="H59" s="8">
        <v>1</v>
      </c>
      <c r="I59" s="8">
        <v>1</v>
      </c>
      <c r="J59" s="8">
        <v>2</v>
      </c>
      <c r="K59" s="8">
        <v>0</v>
      </c>
      <c r="L59" s="8">
        <v>1</v>
      </c>
      <c r="M59" s="8">
        <v>0</v>
      </c>
      <c r="N59" s="8">
        <v>0</v>
      </c>
      <c r="O59" s="8">
        <v>7</v>
      </c>
      <c r="P59" s="8">
        <v>0</v>
      </c>
      <c r="Q59" s="11">
        <f t="shared" si="8"/>
        <v>14</v>
      </c>
      <c r="R59" s="12">
        <f t="shared" si="9"/>
        <v>24.561403508771932</v>
      </c>
      <c r="S59" s="8">
        <v>5</v>
      </c>
      <c r="T59" s="8">
        <v>1</v>
      </c>
      <c r="U59" s="8">
        <v>2</v>
      </c>
      <c r="V59" s="8">
        <v>2</v>
      </c>
      <c r="W59" s="8">
        <v>1</v>
      </c>
      <c r="X59" s="8">
        <v>0</v>
      </c>
      <c r="Y59" s="8">
        <v>2</v>
      </c>
      <c r="Z59" s="8">
        <v>3</v>
      </c>
      <c r="AA59" s="8">
        <v>2</v>
      </c>
      <c r="AB59" s="8">
        <v>0</v>
      </c>
      <c r="AC59" s="8">
        <v>2</v>
      </c>
      <c r="AD59" s="11">
        <f t="shared" si="10"/>
        <v>20</v>
      </c>
      <c r="AE59" s="12">
        <f t="shared" si="11"/>
        <v>42.553191489361701</v>
      </c>
      <c r="AF59" s="13">
        <f t="shared" si="12"/>
        <v>33.55729749906682</v>
      </c>
    </row>
    <row r="60" spans="1:32" ht="94.5" x14ac:dyDescent="0.25">
      <c r="A60" s="8">
        <v>55</v>
      </c>
      <c r="B60" s="9" t="s">
        <v>295</v>
      </c>
      <c r="C60" s="40" t="s">
        <v>333</v>
      </c>
      <c r="D60" s="8">
        <v>4</v>
      </c>
      <c r="E60" s="8">
        <v>0</v>
      </c>
      <c r="F60" s="8">
        <v>1</v>
      </c>
      <c r="G60" s="8">
        <v>0</v>
      </c>
      <c r="H60" s="8">
        <v>1</v>
      </c>
      <c r="I60" s="8">
        <v>1</v>
      </c>
      <c r="J60" s="8">
        <v>2</v>
      </c>
      <c r="K60" s="8">
        <v>2</v>
      </c>
      <c r="L60" s="8">
        <v>1</v>
      </c>
      <c r="M60" s="8">
        <v>1</v>
      </c>
      <c r="N60" s="8">
        <v>0</v>
      </c>
      <c r="O60" s="8">
        <v>8</v>
      </c>
      <c r="P60" s="8">
        <v>0</v>
      </c>
      <c r="Q60" s="11">
        <f t="shared" si="8"/>
        <v>21</v>
      </c>
      <c r="R60" s="12">
        <f t="shared" si="9"/>
        <v>36.842105263157897</v>
      </c>
      <c r="S60" s="8">
        <v>0</v>
      </c>
      <c r="T60" s="8">
        <v>3</v>
      </c>
      <c r="U60" s="8">
        <v>0</v>
      </c>
      <c r="V60" s="8">
        <v>0</v>
      </c>
      <c r="W60" s="8">
        <v>0</v>
      </c>
      <c r="X60" s="8">
        <v>0</v>
      </c>
      <c r="Y60" s="8">
        <v>2</v>
      </c>
      <c r="Z60" s="8">
        <v>4</v>
      </c>
      <c r="AA60" s="8">
        <v>2</v>
      </c>
      <c r="AB60" s="8">
        <v>1</v>
      </c>
      <c r="AC60" s="8">
        <v>2</v>
      </c>
      <c r="AD60" s="11">
        <f t="shared" si="10"/>
        <v>14</v>
      </c>
      <c r="AE60" s="12">
        <f t="shared" si="11"/>
        <v>29.787234042553191</v>
      </c>
      <c r="AF60" s="13">
        <f t="shared" si="12"/>
        <v>33.314669652855542</v>
      </c>
    </row>
    <row r="61" spans="1:32" ht="97.5" customHeight="1" x14ac:dyDescent="0.25">
      <c r="A61" s="8">
        <v>56</v>
      </c>
      <c r="B61" s="9" t="s">
        <v>273</v>
      </c>
      <c r="C61" s="47" t="s">
        <v>375</v>
      </c>
      <c r="D61" s="8">
        <v>3</v>
      </c>
      <c r="E61" s="8">
        <v>0</v>
      </c>
      <c r="F61" s="8">
        <v>1</v>
      </c>
      <c r="G61" s="8">
        <v>0</v>
      </c>
      <c r="H61" s="8">
        <v>1</v>
      </c>
      <c r="I61" s="8">
        <v>1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6</v>
      </c>
      <c r="P61" s="8">
        <v>0</v>
      </c>
      <c r="Q61" s="11">
        <f t="shared" si="8"/>
        <v>12</v>
      </c>
      <c r="R61" s="12">
        <f t="shared" si="9"/>
        <v>21.05263157894737</v>
      </c>
      <c r="S61" s="8">
        <v>3</v>
      </c>
      <c r="T61" s="8">
        <v>2</v>
      </c>
      <c r="U61" s="8">
        <v>1</v>
      </c>
      <c r="V61" s="8">
        <v>2</v>
      </c>
      <c r="W61" s="8">
        <v>0</v>
      </c>
      <c r="X61" s="8">
        <v>0</v>
      </c>
      <c r="Y61" s="8">
        <v>2</v>
      </c>
      <c r="Z61" s="8">
        <v>5</v>
      </c>
      <c r="AA61" s="8">
        <v>2</v>
      </c>
      <c r="AB61" s="8">
        <v>0</v>
      </c>
      <c r="AC61" s="8">
        <v>4</v>
      </c>
      <c r="AD61" s="11">
        <f t="shared" si="10"/>
        <v>21</v>
      </c>
      <c r="AE61" s="12">
        <f t="shared" si="11"/>
        <v>44.680851063829785</v>
      </c>
      <c r="AF61" s="13">
        <f t="shared" si="12"/>
        <v>32.866741321388574</v>
      </c>
    </row>
    <row r="62" spans="1:32" ht="47.25" x14ac:dyDescent="0.25">
      <c r="A62" s="8">
        <v>57</v>
      </c>
      <c r="B62" s="9" t="s">
        <v>237</v>
      </c>
      <c r="C62" s="50" t="s">
        <v>376</v>
      </c>
      <c r="D62" s="8">
        <v>4</v>
      </c>
      <c r="E62" s="8">
        <v>2</v>
      </c>
      <c r="F62" s="8">
        <v>2</v>
      </c>
      <c r="G62" s="8">
        <v>0</v>
      </c>
      <c r="H62" s="8">
        <v>1</v>
      </c>
      <c r="I62" s="8">
        <v>1</v>
      </c>
      <c r="J62" s="8">
        <v>1</v>
      </c>
      <c r="K62" s="8">
        <v>0</v>
      </c>
      <c r="L62" s="8">
        <v>1</v>
      </c>
      <c r="M62" s="8">
        <v>0</v>
      </c>
      <c r="N62" s="8">
        <v>0</v>
      </c>
      <c r="O62" s="8">
        <v>2</v>
      </c>
      <c r="P62" s="8">
        <v>0</v>
      </c>
      <c r="Q62" s="11">
        <f t="shared" si="8"/>
        <v>14</v>
      </c>
      <c r="R62" s="12">
        <f t="shared" si="9"/>
        <v>24.561403508771932</v>
      </c>
      <c r="S62" s="8">
        <v>0</v>
      </c>
      <c r="T62" s="8">
        <v>1</v>
      </c>
      <c r="U62" s="8">
        <v>1</v>
      </c>
      <c r="V62" s="8">
        <v>0</v>
      </c>
      <c r="W62" s="8">
        <v>4</v>
      </c>
      <c r="X62" s="8">
        <v>0</v>
      </c>
      <c r="Y62" s="8">
        <v>2</v>
      </c>
      <c r="Z62" s="8">
        <v>4</v>
      </c>
      <c r="AA62" s="8">
        <v>2</v>
      </c>
      <c r="AB62" s="8">
        <v>0</v>
      </c>
      <c r="AC62" s="8">
        <v>5</v>
      </c>
      <c r="AD62" s="11">
        <f t="shared" si="10"/>
        <v>19</v>
      </c>
      <c r="AE62" s="12">
        <f t="shared" si="11"/>
        <v>40.425531914893618</v>
      </c>
      <c r="AF62" s="13">
        <f t="shared" si="12"/>
        <v>32.493467711832778</v>
      </c>
    </row>
    <row r="63" spans="1:32" ht="47.25" x14ac:dyDescent="0.25">
      <c r="A63" s="8">
        <v>58</v>
      </c>
      <c r="B63" s="9" t="s">
        <v>307</v>
      </c>
      <c r="C63" s="51" t="s">
        <v>376</v>
      </c>
      <c r="D63" s="8">
        <v>4</v>
      </c>
      <c r="E63" s="8">
        <v>0</v>
      </c>
      <c r="F63" s="8">
        <v>2</v>
      </c>
      <c r="G63" s="8">
        <v>1</v>
      </c>
      <c r="H63" s="8">
        <v>1</v>
      </c>
      <c r="I63" s="8">
        <v>1</v>
      </c>
      <c r="J63" s="8">
        <v>1</v>
      </c>
      <c r="K63" s="8">
        <v>1</v>
      </c>
      <c r="L63" s="8">
        <v>1</v>
      </c>
      <c r="M63" s="8">
        <v>1</v>
      </c>
      <c r="N63" s="8">
        <v>0</v>
      </c>
      <c r="O63" s="8">
        <v>0</v>
      </c>
      <c r="P63" s="8">
        <v>1</v>
      </c>
      <c r="Q63" s="11">
        <f t="shared" si="8"/>
        <v>14</v>
      </c>
      <c r="R63" s="12">
        <f t="shared" si="9"/>
        <v>24.561403508771932</v>
      </c>
      <c r="S63" s="8">
        <v>4</v>
      </c>
      <c r="T63" s="8">
        <v>2</v>
      </c>
      <c r="U63" s="8">
        <v>1</v>
      </c>
      <c r="V63" s="8">
        <v>1</v>
      </c>
      <c r="W63" s="8">
        <v>0</v>
      </c>
      <c r="X63" s="8">
        <v>0</v>
      </c>
      <c r="Y63" s="8">
        <v>2</v>
      </c>
      <c r="Z63" s="8">
        <v>2</v>
      </c>
      <c r="AA63" s="8">
        <v>2</v>
      </c>
      <c r="AB63" s="8">
        <v>1</v>
      </c>
      <c r="AC63" s="8">
        <v>4</v>
      </c>
      <c r="AD63" s="11">
        <f t="shared" si="10"/>
        <v>19</v>
      </c>
      <c r="AE63" s="12">
        <f t="shared" si="11"/>
        <v>40.425531914893618</v>
      </c>
      <c r="AF63" s="13">
        <f t="shared" si="12"/>
        <v>32.493467711832778</v>
      </c>
    </row>
    <row r="64" spans="1:32" ht="63" x14ac:dyDescent="0.25">
      <c r="A64" s="8">
        <v>59</v>
      </c>
      <c r="B64" s="9" t="s">
        <v>296</v>
      </c>
      <c r="C64" s="40" t="s">
        <v>328</v>
      </c>
      <c r="D64" s="8">
        <v>7</v>
      </c>
      <c r="E64" s="8">
        <v>0</v>
      </c>
      <c r="F64" s="8">
        <v>3</v>
      </c>
      <c r="G64" s="8">
        <v>0</v>
      </c>
      <c r="H64" s="8">
        <v>0</v>
      </c>
      <c r="I64" s="8">
        <v>1</v>
      </c>
      <c r="J64" s="8">
        <v>2</v>
      </c>
      <c r="K64" s="8">
        <v>2</v>
      </c>
      <c r="L64" s="8">
        <v>1</v>
      </c>
      <c r="M64" s="8">
        <v>0</v>
      </c>
      <c r="N64" s="8">
        <v>0</v>
      </c>
      <c r="O64" s="8">
        <v>1</v>
      </c>
      <c r="P64" s="8">
        <v>0</v>
      </c>
      <c r="Q64" s="11">
        <f t="shared" si="8"/>
        <v>17</v>
      </c>
      <c r="R64" s="12">
        <f t="shared" si="9"/>
        <v>29.82456140350877</v>
      </c>
      <c r="S64" s="8">
        <v>3</v>
      </c>
      <c r="T64" s="8">
        <v>3</v>
      </c>
      <c r="U64" s="8">
        <v>1</v>
      </c>
      <c r="V64" s="8">
        <v>1</v>
      </c>
      <c r="W64" s="8">
        <v>0</v>
      </c>
      <c r="X64" s="8">
        <v>0</v>
      </c>
      <c r="Y64" s="8">
        <v>2</v>
      </c>
      <c r="Z64" s="8">
        <v>2</v>
      </c>
      <c r="AA64" s="8">
        <v>0</v>
      </c>
      <c r="AB64" s="8">
        <v>0</v>
      </c>
      <c r="AC64" s="8">
        <v>4</v>
      </c>
      <c r="AD64" s="11">
        <f t="shared" si="10"/>
        <v>16</v>
      </c>
      <c r="AE64" s="12">
        <f t="shared" si="11"/>
        <v>34.042553191489361</v>
      </c>
      <c r="AF64" s="13">
        <f t="shared" si="12"/>
        <v>31.933557297499064</v>
      </c>
    </row>
    <row r="65" spans="1:32" ht="63" x14ac:dyDescent="0.25">
      <c r="A65" s="8">
        <v>60</v>
      </c>
      <c r="B65" s="9" t="s">
        <v>239</v>
      </c>
      <c r="C65" s="40" t="s">
        <v>369</v>
      </c>
      <c r="D65" s="8">
        <v>3</v>
      </c>
      <c r="E65" s="8">
        <v>0</v>
      </c>
      <c r="F65" s="8">
        <v>1</v>
      </c>
      <c r="G65" s="8">
        <v>0</v>
      </c>
      <c r="H65" s="8">
        <v>0</v>
      </c>
      <c r="I65" s="8">
        <v>0</v>
      </c>
      <c r="J65" s="8">
        <v>1</v>
      </c>
      <c r="K65" s="8">
        <v>0</v>
      </c>
      <c r="L65" s="8">
        <v>0</v>
      </c>
      <c r="M65" s="8">
        <v>1</v>
      </c>
      <c r="N65" s="8">
        <v>2</v>
      </c>
      <c r="O65" s="8">
        <v>6</v>
      </c>
      <c r="P65" s="8">
        <v>0</v>
      </c>
      <c r="Q65" s="11">
        <f t="shared" si="8"/>
        <v>14</v>
      </c>
      <c r="R65" s="12">
        <f t="shared" si="9"/>
        <v>24.561403508771932</v>
      </c>
      <c r="S65" s="8">
        <v>1</v>
      </c>
      <c r="T65" s="8">
        <v>2</v>
      </c>
      <c r="U65" s="8">
        <v>2</v>
      </c>
      <c r="V65" s="8">
        <v>0</v>
      </c>
      <c r="W65" s="8">
        <v>3</v>
      </c>
      <c r="X65" s="8">
        <v>0</v>
      </c>
      <c r="Y65" s="8">
        <v>2</v>
      </c>
      <c r="Z65" s="8">
        <v>3</v>
      </c>
      <c r="AA65" s="8">
        <v>3</v>
      </c>
      <c r="AB65" s="8">
        <v>0</v>
      </c>
      <c r="AC65" s="8">
        <v>2</v>
      </c>
      <c r="AD65" s="11">
        <f t="shared" si="10"/>
        <v>18</v>
      </c>
      <c r="AE65" s="12">
        <f t="shared" si="11"/>
        <v>38.297872340425535</v>
      </c>
      <c r="AF65" s="13">
        <f t="shared" si="12"/>
        <v>31.429637924598733</v>
      </c>
    </row>
    <row r="66" spans="1:32" ht="63" x14ac:dyDescent="0.25">
      <c r="A66" s="8">
        <v>61</v>
      </c>
      <c r="B66" s="9" t="s">
        <v>235</v>
      </c>
      <c r="C66" s="40" t="s">
        <v>377</v>
      </c>
      <c r="D66" s="8">
        <v>6</v>
      </c>
      <c r="E66" s="8">
        <v>0</v>
      </c>
      <c r="F66" s="8">
        <v>0</v>
      </c>
      <c r="G66" s="8">
        <v>0</v>
      </c>
      <c r="H66" s="8">
        <v>1</v>
      </c>
      <c r="I66" s="8">
        <v>1</v>
      </c>
      <c r="J66" s="8">
        <v>1</v>
      </c>
      <c r="K66" s="8">
        <v>0</v>
      </c>
      <c r="L66" s="8">
        <v>1</v>
      </c>
      <c r="M66" s="8">
        <v>0</v>
      </c>
      <c r="N66" s="8">
        <v>1</v>
      </c>
      <c r="O66" s="8">
        <v>11</v>
      </c>
      <c r="P66" s="8">
        <v>0</v>
      </c>
      <c r="Q66" s="11">
        <f t="shared" si="8"/>
        <v>22</v>
      </c>
      <c r="R66" s="12">
        <f t="shared" si="9"/>
        <v>38.596491228070178</v>
      </c>
      <c r="S66" s="8">
        <v>3</v>
      </c>
      <c r="T66" s="8">
        <v>2</v>
      </c>
      <c r="U66" s="8">
        <v>1</v>
      </c>
      <c r="V66" s="8">
        <v>0</v>
      </c>
      <c r="W66" s="8">
        <v>1</v>
      </c>
      <c r="X66" s="8">
        <v>0</v>
      </c>
      <c r="Y66" s="8">
        <v>2</v>
      </c>
      <c r="Z66" s="8">
        <v>0</v>
      </c>
      <c r="AA66" s="8">
        <v>1</v>
      </c>
      <c r="AB66" s="8">
        <v>0</v>
      </c>
      <c r="AC66" s="8">
        <v>1</v>
      </c>
      <c r="AD66" s="11">
        <f t="shared" si="10"/>
        <v>11</v>
      </c>
      <c r="AE66" s="12">
        <f t="shared" si="11"/>
        <v>23.404255319148938</v>
      </c>
      <c r="AF66" s="13">
        <f t="shared" si="12"/>
        <v>31.000373273609558</v>
      </c>
    </row>
    <row r="67" spans="1:32" ht="97.5" customHeight="1" x14ac:dyDescent="0.25">
      <c r="A67" s="8">
        <v>62</v>
      </c>
      <c r="B67" s="9" t="s">
        <v>251</v>
      </c>
      <c r="C67" s="42" t="s">
        <v>362</v>
      </c>
      <c r="D67" s="8">
        <v>3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1</v>
      </c>
      <c r="K67" s="8">
        <v>1</v>
      </c>
      <c r="L67" s="8">
        <v>0</v>
      </c>
      <c r="M67" s="8">
        <v>0</v>
      </c>
      <c r="N67" s="8">
        <v>0</v>
      </c>
      <c r="O67" s="8">
        <v>4</v>
      </c>
      <c r="P67" s="8">
        <v>1</v>
      </c>
      <c r="Q67" s="11">
        <f t="shared" si="8"/>
        <v>10</v>
      </c>
      <c r="R67" s="12">
        <f t="shared" si="9"/>
        <v>17.543859649122808</v>
      </c>
      <c r="S67" s="8">
        <v>4</v>
      </c>
      <c r="T67" s="8">
        <v>1</v>
      </c>
      <c r="U67" s="8">
        <v>0</v>
      </c>
      <c r="V67" s="8">
        <v>1</v>
      </c>
      <c r="W67" s="8">
        <v>0</v>
      </c>
      <c r="X67" s="8">
        <v>0</v>
      </c>
      <c r="Y67" s="8">
        <v>2</v>
      </c>
      <c r="Z67" s="8">
        <v>5</v>
      </c>
      <c r="AA67" s="8">
        <v>3</v>
      </c>
      <c r="AB67" s="8">
        <v>0</v>
      </c>
      <c r="AC67" s="8">
        <v>4</v>
      </c>
      <c r="AD67" s="11">
        <f t="shared" si="10"/>
        <v>20</v>
      </c>
      <c r="AE67" s="12">
        <f t="shared" si="11"/>
        <v>42.553191489361701</v>
      </c>
      <c r="AF67" s="13">
        <f t="shared" si="12"/>
        <v>30.048525569242255</v>
      </c>
    </row>
    <row r="68" spans="1:32" ht="47.25" x14ac:dyDescent="0.25">
      <c r="A68" s="8">
        <v>63</v>
      </c>
      <c r="B68" s="9" t="s">
        <v>284</v>
      </c>
      <c r="C68" s="40" t="s">
        <v>324</v>
      </c>
      <c r="D68" s="8">
        <v>4</v>
      </c>
      <c r="E68" s="8">
        <v>0</v>
      </c>
      <c r="F68" s="8">
        <v>0</v>
      </c>
      <c r="G68" s="8">
        <v>1</v>
      </c>
      <c r="H68" s="8">
        <v>1</v>
      </c>
      <c r="I68" s="8">
        <v>1</v>
      </c>
      <c r="J68" s="8">
        <v>0</v>
      </c>
      <c r="K68" s="8">
        <v>1</v>
      </c>
      <c r="L68" s="8">
        <v>0</v>
      </c>
      <c r="M68" s="8">
        <v>0</v>
      </c>
      <c r="N68" s="8">
        <v>0</v>
      </c>
      <c r="O68" s="8">
        <v>2</v>
      </c>
      <c r="P68" s="8">
        <v>0</v>
      </c>
      <c r="Q68" s="11">
        <f t="shared" si="8"/>
        <v>10</v>
      </c>
      <c r="R68" s="12">
        <f t="shared" si="9"/>
        <v>17.543859649122808</v>
      </c>
      <c r="S68" s="8">
        <v>4</v>
      </c>
      <c r="T68" s="8">
        <v>2</v>
      </c>
      <c r="U68" s="8">
        <v>1</v>
      </c>
      <c r="V68" s="8">
        <v>0</v>
      </c>
      <c r="W68" s="8">
        <v>2</v>
      </c>
      <c r="X68" s="8">
        <v>0</v>
      </c>
      <c r="Y68" s="8">
        <v>2</v>
      </c>
      <c r="Z68" s="8">
        <v>4</v>
      </c>
      <c r="AA68" s="8">
        <v>1</v>
      </c>
      <c r="AB68" s="8">
        <v>0</v>
      </c>
      <c r="AC68" s="8">
        <v>4</v>
      </c>
      <c r="AD68" s="11">
        <f t="shared" si="10"/>
        <v>20</v>
      </c>
      <c r="AE68" s="12">
        <f t="shared" si="11"/>
        <v>42.553191489361701</v>
      </c>
      <c r="AF68" s="13">
        <f t="shared" si="12"/>
        <v>30.048525569242255</v>
      </c>
    </row>
    <row r="69" spans="1:32" ht="63" x14ac:dyDescent="0.25">
      <c r="A69" s="8">
        <v>64</v>
      </c>
      <c r="B69" s="9" t="s">
        <v>244</v>
      </c>
      <c r="C69" s="40" t="s">
        <v>328</v>
      </c>
      <c r="D69" s="8">
        <v>3</v>
      </c>
      <c r="E69" s="8">
        <v>0</v>
      </c>
      <c r="F69" s="8">
        <v>1</v>
      </c>
      <c r="G69" s="8">
        <v>0</v>
      </c>
      <c r="H69" s="8">
        <v>1</v>
      </c>
      <c r="I69" s="8">
        <v>0</v>
      </c>
      <c r="J69" s="8">
        <v>0</v>
      </c>
      <c r="K69" s="8">
        <v>1</v>
      </c>
      <c r="L69" s="8">
        <v>1</v>
      </c>
      <c r="M69" s="8">
        <v>0</v>
      </c>
      <c r="N69" s="8">
        <v>1</v>
      </c>
      <c r="O69" s="8">
        <v>14</v>
      </c>
      <c r="P69" s="8">
        <v>0</v>
      </c>
      <c r="Q69" s="11">
        <f t="shared" ref="Q69:Q91" si="13">SUM(D69:P69)</f>
        <v>22</v>
      </c>
      <c r="R69" s="12">
        <f t="shared" ref="R69:R91" si="14">Q69*100/57</f>
        <v>38.596491228070178</v>
      </c>
      <c r="S69" s="8">
        <v>1</v>
      </c>
      <c r="T69" s="8">
        <v>0</v>
      </c>
      <c r="U69" s="8">
        <v>1</v>
      </c>
      <c r="V69" s="8">
        <v>0</v>
      </c>
      <c r="W69" s="8">
        <v>3</v>
      </c>
      <c r="X69" s="8">
        <v>1</v>
      </c>
      <c r="Y69" s="8">
        <v>1</v>
      </c>
      <c r="Z69" s="8">
        <v>1</v>
      </c>
      <c r="AA69" s="8">
        <v>0</v>
      </c>
      <c r="AB69" s="8">
        <v>1</v>
      </c>
      <c r="AC69" s="8">
        <v>1</v>
      </c>
      <c r="AD69" s="11">
        <f t="shared" ref="AD69:AD91" si="15">SUM(S69:AC69)</f>
        <v>10</v>
      </c>
      <c r="AE69" s="12">
        <f t="shared" ref="AE69:AE91" si="16">AD69*100/47</f>
        <v>21.276595744680851</v>
      </c>
      <c r="AF69" s="13">
        <f t="shared" ref="AF69:AF91" si="17">(R69+AE69)/2</f>
        <v>29.936543486375513</v>
      </c>
    </row>
    <row r="70" spans="1:32" ht="63" x14ac:dyDescent="0.25">
      <c r="A70" s="8">
        <v>65</v>
      </c>
      <c r="B70" s="9" t="s">
        <v>276</v>
      </c>
      <c r="C70" s="52" t="s">
        <v>313</v>
      </c>
      <c r="D70" s="8">
        <v>4</v>
      </c>
      <c r="E70" s="8">
        <v>0</v>
      </c>
      <c r="F70" s="8">
        <v>2</v>
      </c>
      <c r="G70" s="8">
        <v>2</v>
      </c>
      <c r="H70" s="8">
        <v>1</v>
      </c>
      <c r="I70" s="8">
        <v>1</v>
      </c>
      <c r="J70" s="8">
        <v>1</v>
      </c>
      <c r="K70" s="8">
        <v>1</v>
      </c>
      <c r="L70" s="8">
        <v>0</v>
      </c>
      <c r="M70" s="8">
        <v>1</v>
      </c>
      <c r="N70" s="8">
        <v>0</v>
      </c>
      <c r="O70" s="8">
        <v>3</v>
      </c>
      <c r="P70" s="8">
        <v>0</v>
      </c>
      <c r="Q70" s="11">
        <f t="shared" si="13"/>
        <v>16</v>
      </c>
      <c r="R70" s="12">
        <f t="shared" si="14"/>
        <v>28.07017543859649</v>
      </c>
      <c r="S70" s="8">
        <v>1</v>
      </c>
      <c r="T70" s="8">
        <v>2</v>
      </c>
      <c r="U70" s="8">
        <v>1</v>
      </c>
      <c r="V70" s="8">
        <v>1</v>
      </c>
      <c r="W70" s="8">
        <v>0</v>
      </c>
      <c r="X70" s="8">
        <v>0</v>
      </c>
      <c r="Y70" s="8">
        <v>2</v>
      </c>
      <c r="Z70" s="8">
        <v>0</v>
      </c>
      <c r="AA70" s="8">
        <v>0</v>
      </c>
      <c r="AB70" s="8">
        <v>3</v>
      </c>
      <c r="AC70" s="8">
        <v>4</v>
      </c>
      <c r="AD70" s="11">
        <f t="shared" si="15"/>
        <v>14</v>
      </c>
      <c r="AE70" s="12">
        <f t="shared" si="16"/>
        <v>29.787234042553191</v>
      </c>
      <c r="AF70" s="13">
        <f t="shared" si="17"/>
        <v>28.92870474057484</v>
      </c>
    </row>
    <row r="71" spans="1:32" ht="63" x14ac:dyDescent="0.25">
      <c r="A71" s="8">
        <v>66</v>
      </c>
      <c r="B71" s="9" t="s">
        <v>227</v>
      </c>
      <c r="C71" s="40" t="s">
        <v>377</v>
      </c>
      <c r="D71" s="8">
        <v>2</v>
      </c>
      <c r="E71" s="8">
        <v>0</v>
      </c>
      <c r="F71" s="8">
        <v>0</v>
      </c>
      <c r="G71" s="8">
        <v>0</v>
      </c>
      <c r="H71" s="8">
        <v>1</v>
      </c>
      <c r="I71" s="8">
        <v>1</v>
      </c>
      <c r="J71" s="8">
        <v>1</v>
      </c>
      <c r="K71" s="8">
        <v>0</v>
      </c>
      <c r="L71" s="8">
        <v>1</v>
      </c>
      <c r="M71" s="8">
        <v>0</v>
      </c>
      <c r="N71" s="8">
        <v>0</v>
      </c>
      <c r="O71" s="8">
        <v>6</v>
      </c>
      <c r="P71" s="8">
        <v>0</v>
      </c>
      <c r="Q71" s="11">
        <f t="shared" si="13"/>
        <v>12</v>
      </c>
      <c r="R71" s="12">
        <f t="shared" si="14"/>
        <v>21.05263157894737</v>
      </c>
      <c r="S71" s="8">
        <v>2</v>
      </c>
      <c r="T71" s="8">
        <v>1</v>
      </c>
      <c r="U71" s="8">
        <v>2</v>
      </c>
      <c r="V71" s="8">
        <v>0</v>
      </c>
      <c r="W71" s="8">
        <v>3</v>
      </c>
      <c r="X71" s="8">
        <v>0</v>
      </c>
      <c r="Y71" s="8">
        <v>2</v>
      </c>
      <c r="Z71" s="8">
        <v>4</v>
      </c>
      <c r="AA71" s="8">
        <v>1</v>
      </c>
      <c r="AB71" s="8">
        <v>0</v>
      </c>
      <c r="AC71" s="8">
        <v>2</v>
      </c>
      <c r="AD71" s="11">
        <f t="shared" si="15"/>
        <v>17</v>
      </c>
      <c r="AE71" s="12">
        <f t="shared" si="16"/>
        <v>36.170212765957444</v>
      </c>
      <c r="AF71" s="13">
        <f t="shared" si="17"/>
        <v>28.611422172452407</v>
      </c>
    </row>
    <row r="72" spans="1:32" ht="78.75" x14ac:dyDescent="0.25">
      <c r="A72" s="8">
        <v>67</v>
      </c>
      <c r="B72" s="9" t="s">
        <v>267</v>
      </c>
      <c r="C72" s="40" t="s">
        <v>378</v>
      </c>
      <c r="D72" s="8">
        <v>5</v>
      </c>
      <c r="E72" s="8">
        <v>0</v>
      </c>
      <c r="F72" s="8">
        <v>3</v>
      </c>
      <c r="G72" s="8">
        <v>1</v>
      </c>
      <c r="H72" s="8">
        <v>1</v>
      </c>
      <c r="I72" s="8">
        <v>2</v>
      </c>
      <c r="J72" s="8">
        <v>2</v>
      </c>
      <c r="K72" s="8">
        <v>2</v>
      </c>
      <c r="L72" s="8">
        <v>1</v>
      </c>
      <c r="M72" s="8">
        <v>1</v>
      </c>
      <c r="N72" s="8">
        <v>0</v>
      </c>
      <c r="O72" s="8">
        <v>0</v>
      </c>
      <c r="P72" s="8">
        <v>0</v>
      </c>
      <c r="Q72" s="11">
        <f t="shared" si="13"/>
        <v>18</v>
      </c>
      <c r="R72" s="12">
        <f t="shared" si="14"/>
        <v>31.578947368421051</v>
      </c>
      <c r="S72" s="8">
        <v>3</v>
      </c>
      <c r="T72" s="8">
        <v>3</v>
      </c>
      <c r="U72" s="8">
        <v>1</v>
      </c>
      <c r="V72" s="8">
        <v>0</v>
      </c>
      <c r="W72" s="8">
        <v>0</v>
      </c>
      <c r="X72" s="8">
        <v>0</v>
      </c>
      <c r="Y72" s="8">
        <v>2</v>
      </c>
      <c r="Z72" s="8">
        <v>3</v>
      </c>
      <c r="AA72" s="8">
        <v>0</v>
      </c>
      <c r="AB72" s="8">
        <v>0</v>
      </c>
      <c r="AC72" s="8">
        <v>0</v>
      </c>
      <c r="AD72" s="11">
        <f t="shared" si="15"/>
        <v>12</v>
      </c>
      <c r="AE72" s="12">
        <f t="shared" si="16"/>
        <v>25.531914893617021</v>
      </c>
      <c r="AF72" s="13">
        <f t="shared" si="17"/>
        <v>28.555431131019034</v>
      </c>
    </row>
    <row r="73" spans="1:32" ht="47.25" x14ac:dyDescent="0.25">
      <c r="A73" s="8">
        <v>68</v>
      </c>
      <c r="B73" s="9" t="s">
        <v>300</v>
      </c>
      <c r="C73" s="40" t="s">
        <v>324</v>
      </c>
      <c r="D73" s="8">
        <v>4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1</v>
      </c>
      <c r="K73" s="8">
        <v>0</v>
      </c>
      <c r="L73" s="8">
        <v>0</v>
      </c>
      <c r="M73" s="8">
        <v>0</v>
      </c>
      <c r="N73" s="8">
        <v>0</v>
      </c>
      <c r="O73" s="8">
        <v>3</v>
      </c>
      <c r="P73" s="8">
        <v>0</v>
      </c>
      <c r="Q73" s="11">
        <f t="shared" si="13"/>
        <v>8</v>
      </c>
      <c r="R73" s="12">
        <f t="shared" si="14"/>
        <v>14.035087719298245</v>
      </c>
      <c r="S73" s="8">
        <v>4</v>
      </c>
      <c r="T73" s="8">
        <v>0</v>
      </c>
      <c r="U73" s="8">
        <v>0</v>
      </c>
      <c r="V73" s="8">
        <v>0</v>
      </c>
      <c r="W73" s="8">
        <v>2</v>
      </c>
      <c r="X73" s="8">
        <v>0</v>
      </c>
      <c r="Y73" s="8">
        <v>2</v>
      </c>
      <c r="Z73" s="8">
        <v>5</v>
      </c>
      <c r="AA73" s="8">
        <v>4</v>
      </c>
      <c r="AB73" s="8">
        <v>0</v>
      </c>
      <c r="AC73" s="8">
        <v>3</v>
      </c>
      <c r="AD73" s="11">
        <f t="shared" si="15"/>
        <v>20</v>
      </c>
      <c r="AE73" s="12">
        <f t="shared" si="16"/>
        <v>42.553191489361701</v>
      </c>
      <c r="AF73" s="13">
        <f t="shared" si="17"/>
        <v>28.294139604329974</v>
      </c>
    </row>
    <row r="74" spans="1:32" ht="47.25" x14ac:dyDescent="0.25">
      <c r="A74" s="8">
        <v>69</v>
      </c>
      <c r="B74" s="9" t="s">
        <v>302</v>
      </c>
      <c r="C74" s="53" t="s">
        <v>376</v>
      </c>
      <c r="D74" s="8">
        <v>3</v>
      </c>
      <c r="E74" s="8">
        <v>0</v>
      </c>
      <c r="F74" s="8">
        <v>0</v>
      </c>
      <c r="G74" s="8">
        <v>0</v>
      </c>
      <c r="H74" s="8">
        <v>0</v>
      </c>
      <c r="I74" s="8">
        <v>1</v>
      </c>
      <c r="J74" s="8">
        <v>2</v>
      </c>
      <c r="K74" s="8">
        <v>1</v>
      </c>
      <c r="L74" s="8">
        <v>0</v>
      </c>
      <c r="M74" s="8">
        <v>1</v>
      </c>
      <c r="N74" s="8">
        <v>1</v>
      </c>
      <c r="O74" s="8">
        <v>7</v>
      </c>
      <c r="P74" s="8">
        <v>1</v>
      </c>
      <c r="Q74" s="11">
        <f t="shared" si="13"/>
        <v>17</v>
      </c>
      <c r="R74" s="12">
        <f t="shared" si="14"/>
        <v>29.82456140350877</v>
      </c>
      <c r="S74" s="8">
        <v>4</v>
      </c>
      <c r="T74" s="8">
        <v>1</v>
      </c>
      <c r="U74" s="8">
        <v>1</v>
      </c>
      <c r="V74" s="8">
        <v>0</v>
      </c>
      <c r="W74" s="8">
        <v>2</v>
      </c>
      <c r="X74" s="8">
        <v>0</v>
      </c>
      <c r="Y74" s="8">
        <v>2</v>
      </c>
      <c r="Z74" s="8">
        <v>0</v>
      </c>
      <c r="AA74" s="8">
        <v>1</v>
      </c>
      <c r="AB74" s="8">
        <v>0</v>
      </c>
      <c r="AC74" s="8">
        <v>0</v>
      </c>
      <c r="AD74" s="11">
        <f t="shared" si="15"/>
        <v>11</v>
      </c>
      <c r="AE74" s="12">
        <f t="shared" si="16"/>
        <v>23.404255319148938</v>
      </c>
      <c r="AF74" s="13">
        <f t="shared" si="17"/>
        <v>26.614408361328856</v>
      </c>
    </row>
    <row r="75" spans="1:32" ht="63" x14ac:dyDescent="0.25">
      <c r="A75" s="8">
        <v>70</v>
      </c>
      <c r="B75" s="9" t="s">
        <v>246</v>
      </c>
      <c r="C75" s="40" t="s">
        <v>308</v>
      </c>
      <c r="D75" s="8">
        <v>2</v>
      </c>
      <c r="E75" s="8">
        <v>0</v>
      </c>
      <c r="F75" s="8">
        <v>1</v>
      </c>
      <c r="G75" s="8">
        <v>1</v>
      </c>
      <c r="H75" s="8">
        <v>1</v>
      </c>
      <c r="I75" s="8">
        <v>0</v>
      </c>
      <c r="J75" s="8">
        <v>1</v>
      </c>
      <c r="K75" s="8">
        <v>0</v>
      </c>
      <c r="L75" s="8">
        <v>0</v>
      </c>
      <c r="M75" s="8">
        <v>1</v>
      </c>
      <c r="N75" s="8">
        <v>0</v>
      </c>
      <c r="O75" s="8">
        <v>1</v>
      </c>
      <c r="P75" s="8">
        <v>0</v>
      </c>
      <c r="Q75" s="11">
        <f t="shared" si="13"/>
        <v>8</v>
      </c>
      <c r="R75" s="12">
        <f t="shared" si="14"/>
        <v>14.035087719298245</v>
      </c>
      <c r="S75" s="8">
        <v>3</v>
      </c>
      <c r="T75" s="8">
        <v>2</v>
      </c>
      <c r="U75" s="8">
        <v>1</v>
      </c>
      <c r="V75" s="8">
        <v>0</v>
      </c>
      <c r="W75" s="8">
        <v>2</v>
      </c>
      <c r="X75" s="8">
        <v>2</v>
      </c>
      <c r="Y75" s="8">
        <v>2</v>
      </c>
      <c r="Z75" s="8">
        <v>2</v>
      </c>
      <c r="AA75" s="8">
        <v>0</v>
      </c>
      <c r="AB75" s="8">
        <v>1</v>
      </c>
      <c r="AC75" s="8">
        <v>3</v>
      </c>
      <c r="AD75" s="11">
        <f t="shared" si="15"/>
        <v>18</v>
      </c>
      <c r="AE75" s="12">
        <f t="shared" si="16"/>
        <v>38.297872340425535</v>
      </c>
      <c r="AF75" s="13">
        <f t="shared" si="17"/>
        <v>26.166480029861891</v>
      </c>
    </row>
    <row r="76" spans="1:32" ht="63" x14ac:dyDescent="0.25">
      <c r="A76" s="8">
        <v>71</v>
      </c>
      <c r="B76" s="9" t="s">
        <v>294</v>
      </c>
      <c r="C76" s="40" t="s">
        <v>334</v>
      </c>
      <c r="D76" s="8">
        <v>2</v>
      </c>
      <c r="E76" s="8">
        <v>0</v>
      </c>
      <c r="F76" s="8">
        <v>1</v>
      </c>
      <c r="G76" s="8">
        <v>0</v>
      </c>
      <c r="H76" s="8">
        <v>1</v>
      </c>
      <c r="I76" s="8">
        <v>0</v>
      </c>
      <c r="J76" s="8">
        <v>1</v>
      </c>
      <c r="K76" s="8">
        <v>0</v>
      </c>
      <c r="L76" s="8">
        <v>0</v>
      </c>
      <c r="M76" s="8">
        <v>0</v>
      </c>
      <c r="N76" s="8">
        <v>1</v>
      </c>
      <c r="O76" s="8">
        <v>0</v>
      </c>
      <c r="P76" s="8">
        <v>0</v>
      </c>
      <c r="Q76" s="11">
        <f t="shared" si="13"/>
        <v>6</v>
      </c>
      <c r="R76" s="12">
        <f t="shared" si="14"/>
        <v>10.526315789473685</v>
      </c>
      <c r="S76" s="8">
        <v>2</v>
      </c>
      <c r="T76" s="8">
        <v>2</v>
      </c>
      <c r="U76" s="8">
        <v>0</v>
      </c>
      <c r="V76" s="8">
        <v>3</v>
      </c>
      <c r="W76" s="8">
        <v>4</v>
      </c>
      <c r="X76" s="8">
        <v>1</v>
      </c>
      <c r="Y76" s="8">
        <v>2</v>
      </c>
      <c r="Z76" s="8">
        <v>0</v>
      </c>
      <c r="AA76" s="8">
        <v>0</v>
      </c>
      <c r="AB76" s="8">
        <v>0</v>
      </c>
      <c r="AC76" s="8">
        <v>4</v>
      </c>
      <c r="AD76" s="11">
        <f t="shared" si="15"/>
        <v>18</v>
      </c>
      <c r="AE76" s="12">
        <f t="shared" si="16"/>
        <v>38.297872340425535</v>
      </c>
      <c r="AF76" s="13">
        <f t="shared" si="17"/>
        <v>24.41209406494961</v>
      </c>
    </row>
    <row r="77" spans="1:32" ht="78.75" x14ac:dyDescent="0.25">
      <c r="A77" s="8">
        <v>72</v>
      </c>
      <c r="B77" s="9" t="s">
        <v>274</v>
      </c>
      <c r="C77" s="40" t="s">
        <v>315</v>
      </c>
      <c r="D77" s="8">
        <v>3</v>
      </c>
      <c r="E77" s="8">
        <v>0</v>
      </c>
      <c r="F77" s="8">
        <v>0</v>
      </c>
      <c r="G77" s="8">
        <v>0</v>
      </c>
      <c r="H77" s="8">
        <v>1</v>
      </c>
      <c r="I77" s="8">
        <v>1</v>
      </c>
      <c r="J77" s="8">
        <v>1</v>
      </c>
      <c r="K77" s="8">
        <v>1</v>
      </c>
      <c r="L77" s="8">
        <v>1</v>
      </c>
      <c r="M77" s="8">
        <v>1</v>
      </c>
      <c r="N77" s="8">
        <v>0</v>
      </c>
      <c r="O77" s="8">
        <v>3</v>
      </c>
      <c r="P77" s="8">
        <v>0</v>
      </c>
      <c r="Q77" s="11">
        <f t="shared" si="13"/>
        <v>12</v>
      </c>
      <c r="R77" s="12">
        <f t="shared" si="14"/>
        <v>21.05263157894737</v>
      </c>
      <c r="S77" s="8">
        <v>3</v>
      </c>
      <c r="T77" s="8">
        <v>0</v>
      </c>
      <c r="U77" s="8">
        <v>1</v>
      </c>
      <c r="V77" s="8">
        <v>0</v>
      </c>
      <c r="W77" s="8">
        <v>0</v>
      </c>
      <c r="X77" s="8">
        <v>0</v>
      </c>
      <c r="Y77" s="8">
        <v>2</v>
      </c>
      <c r="Z77" s="8">
        <v>3</v>
      </c>
      <c r="AA77" s="8">
        <v>0</v>
      </c>
      <c r="AB77" s="8">
        <v>3</v>
      </c>
      <c r="AC77" s="8">
        <v>1</v>
      </c>
      <c r="AD77" s="11">
        <f t="shared" si="15"/>
        <v>13</v>
      </c>
      <c r="AE77" s="12">
        <f t="shared" si="16"/>
        <v>27.659574468085108</v>
      </c>
      <c r="AF77" s="13">
        <f t="shared" si="17"/>
        <v>24.356103023516241</v>
      </c>
    </row>
    <row r="78" spans="1:32" ht="63" x14ac:dyDescent="0.25">
      <c r="A78" s="8">
        <v>73</v>
      </c>
      <c r="B78" s="9" t="s">
        <v>264</v>
      </c>
      <c r="C78" s="40" t="s">
        <v>313</v>
      </c>
      <c r="D78" s="8">
        <v>3</v>
      </c>
      <c r="E78" s="8">
        <v>0</v>
      </c>
      <c r="F78" s="8">
        <v>0</v>
      </c>
      <c r="G78" s="8">
        <v>0</v>
      </c>
      <c r="H78" s="8">
        <v>1</v>
      </c>
      <c r="I78" s="8">
        <v>1</v>
      </c>
      <c r="J78" s="8">
        <v>2</v>
      </c>
      <c r="K78" s="8">
        <v>0</v>
      </c>
      <c r="L78" s="8">
        <v>0</v>
      </c>
      <c r="M78" s="8">
        <v>0</v>
      </c>
      <c r="N78" s="8">
        <v>0</v>
      </c>
      <c r="O78" s="8">
        <v>3</v>
      </c>
      <c r="P78" s="8">
        <v>0</v>
      </c>
      <c r="Q78" s="11">
        <f t="shared" si="13"/>
        <v>10</v>
      </c>
      <c r="R78" s="12">
        <f t="shared" si="14"/>
        <v>17.543859649122808</v>
      </c>
      <c r="S78" s="8">
        <v>2</v>
      </c>
      <c r="T78" s="8">
        <v>3</v>
      </c>
      <c r="U78" s="8">
        <v>1</v>
      </c>
      <c r="V78" s="8">
        <v>1</v>
      </c>
      <c r="W78" s="8">
        <v>0</v>
      </c>
      <c r="X78" s="8">
        <v>0</v>
      </c>
      <c r="Y78" s="8">
        <v>1</v>
      </c>
      <c r="Z78" s="8">
        <v>1</v>
      </c>
      <c r="AA78" s="8">
        <v>2</v>
      </c>
      <c r="AB78" s="8">
        <v>0</v>
      </c>
      <c r="AC78" s="8">
        <v>3</v>
      </c>
      <c r="AD78" s="11">
        <f t="shared" si="15"/>
        <v>14</v>
      </c>
      <c r="AE78" s="12">
        <f t="shared" si="16"/>
        <v>29.787234042553191</v>
      </c>
      <c r="AF78" s="13">
        <f t="shared" si="17"/>
        <v>23.665546845838001</v>
      </c>
    </row>
    <row r="79" spans="1:32" ht="63" x14ac:dyDescent="0.25">
      <c r="A79" s="8">
        <v>74</v>
      </c>
      <c r="B79" s="9" t="s">
        <v>242</v>
      </c>
      <c r="C79" s="40" t="s">
        <v>366</v>
      </c>
      <c r="D79" s="8">
        <v>2</v>
      </c>
      <c r="E79" s="8">
        <v>0</v>
      </c>
      <c r="F79" s="8">
        <v>0</v>
      </c>
      <c r="G79" s="8">
        <v>0</v>
      </c>
      <c r="H79" s="8">
        <v>0</v>
      </c>
      <c r="I79" s="8">
        <v>1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11">
        <f t="shared" si="13"/>
        <v>3</v>
      </c>
      <c r="R79" s="12">
        <f t="shared" si="14"/>
        <v>5.2631578947368425</v>
      </c>
      <c r="S79" s="8">
        <v>4</v>
      </c>
      <c r="T79" s="8">
        <v>2</v>
      </c>
      <c r="U79" s="8">
        <v>2</v>
      </c>
      <c r="V79" s="8">
        <v>3</v>
      </c>
      <c r="W79" s="8">
        <v>0</v>
      </c>
      <c r="X79" s="8">
        <v>1</v>
      </c>
      <c r="Y79" s="8">
        <v>0</v>
      </c>
      <c r="Z79" s="8">
        <v>0</v>
      </c>
      <c r="AA79" s="8">
        <v>2</v>
      </c>
      <c r="AB79" s="8">
        <v>0</v>
      </c>
      <c r="AC79" s="8">
        <v>5</v>
      </c>
      <c r="AD79" s="11">
        <f t="shared" si="15"/>
        <v>19</v>
      </c>
      <c r="AE79" s="12">
        <f t="shared" si="16"/>
        <v>40.425531914893618</v>
      </c>
      <c r="AF79" s="13">
        <f t="shared" si="17"/>
        <v>22.84434490481523</v>
      </c>
    </row>
    <row r="80" spans="1:32" ht="63" x14ac:dyDescent="0.25">
      <c r="A80" s="8">
        <v>75</v>
      </c>
      <c r="B80" s="9" t="s">
        <v>280</v>
      </c>
      <c r="C80" s="40" t="s">
        <v>316</v>
      </c>
      <c r="D80" s="8">
        <v>1</v>
      </c>
      <c r="E80" s="8">
        <v>0</v>
      </c>
      <c r="F80" s="8">
        <v>1</v>
      </c>
      <c r="G80" s="8">
        <v>0</v>
      </c>
      <c r="H80" s="8">
        <v>2</v>
      </c>
      <c r="I80" s="8">
        <v>1</v>
      </c>
      <c r="J80" s="8">
        <v>1</v>
      </c>
      <c r="K80" s="8">
        <v>0</v>
      </c>
      <c r="L80" s="8">
        <v>0</v>
      </c>
      <c r="M80" s="8">
        <v>1</v>
      </c>
      <c r="N80" s="8">
        <v>0</v>
      </c>
      <c r="O80" s="8">
        <v>3</v>
      </c>
      <c r="P80" s="8">
        <v>0</v>
      </c>
      <c r="Q80" s="11">
        <f t="shared" si="13"/>
        <v>10</v>
      </c>
      <c r="R80" s="12">
        <f t="shared" si="14"/>
        <v>17.543859649122808</v>
      </c>
      <c r="S80" s="8">
        <v>3</v>
      </c>
      <c r="T80" s="8">
        <v>0</v>
      </c>
      <c r="U80" s="8">
        <v>2</v>
      </c>
      <c r="V80" s="8">
        <v>0</v>
      </c>
      <c r="W80" s="8">
        <v>0</v>
      </c>
      <c r="X80" s="8">
        <v>0</v>
      </c>
      <c r="Y80" s="8">
        <v>2</v>
      </c>
      <c r="Z80" s="8">
        <v>1</v>
      </c>
      <c r="AA80" s="8">
        <v>1</v>
      </c>
      <c r="AB80" s="8">
        <v>0</v>
      </c>
      <c r="AC80" s="8">
        <v>4</v>
      </c>
      <c r="AD80" s="11">
        <f t="shared" si="15"/>
        <v>13</v>
      </c>
      <c r="AE80" s="12">
        <f t="shared" si="16"/>
        <v>27.659574468085108</v>
      </c>
      <c r="AF80" s="13">
        <f t="shared" si="17"/>
        <v>22.60171705860396</v>
      </c>
    </row>
    <row r="81" spans="1:32" ht="78.75" x14ac:dyDescent="0.25">
      <c r="A81" s="8">
        <v>76</v>
      </c>
      <c r="B81" s="9" t="s">
        <v>259</v>
      </c>
      <c r="C81" s="40" t="s">
        <v>379</v>
      </c>
      <c r="D81" s="8">
        <v>0</v>
      </c>
      <c r="E81" s="8">
        <v>0</v>
      </c>
      <c r="F81" s="8">
        <v>0</v>
      </c>
      <c r="G81" s="8">
        <v>0</v>
      </c>
      <c r="H81" s="8">
        <v>1</v>
      </c>
      <c r="I81" s="8">
        <v>2</v>
      </c>
      <c r="J81" s="8">
        <v>1</v>
      </c>
      <c r="K81" s="8">
        <v>0</v>
      </c>
      <c r="L81" s="8">
        <v>1</v>
      </c>
      <c r="M81" s="8">
        <v>0</v>
      </c>
      <c r="N81" s="8">
        <v>0</v>
      </c>
      <c r="O81" s="8">
        <v>0</v>
      </c>
      <c r="P81" s="8">
        <v>0</v>
      </c>
      <c r="Q81" s="11">
        <f t="shared" si="13"/>
        <v>5</v>
      </c>
      <c r="R81" s="12">
        <f t="shared" si="14"/>
        <v>8.7719298245614041</v>
      </c>
      <c r="S81" s="8">
        <v>3</v>
      </c>
      <c r="T81" s="8">
        <v>2</v>
      </c>
      <c r="U81" s="8">
        <v>1</v>
      </c>
      <c r="V81" s="8">
        <v>1</v>
      </c>
      <c r="W81" s="8">
        <v>0</v>
      </c>
      <c r="X81" s="8">
        <v>0</v>
      </c>
      <c r="Y81" s="8">
        <v>2</v>
      </c>
      <c r="Z81" s="8">
        <v>1</v>
      </c>
      <c r="AA81" s="8">
        <v>2</v>
      </c>
      <c r="AB81" s="8">
        <v>0</v>
      </c>
      <c r="AC81" s="8">
        <v>5</v>
      </c>
      <c r="AD81" s="11">
        <f t="shared" si="15"/>
        <v>17</v>
      </c>
      <c r="AE81" s="12">
        <f t="shared" si="16"/>
        <v>36.170212765957444</v>
      </c>
      <c r="AF81" s="13">
        <f t="shared" si="17"/>
        <v>22.471071295259424</v>
      </c>
    </row>
    <row r="82" spans="1:32" ht="47.25" x14ac:dyDescent="0.25">
      <c r="A82" s="8">
        <v>77</v>
      </c>
      <c r="B82" s="9" t="s">
        <v>291</v>
      </c>
      <c r="C82" s="54" t="s">
        <v>376</v>
      </c>
      <c r="D82" s="8">
        <v>4</v>
      </c>
      <c r="E82" s="8">
        <v>0</v>
      </c>
      <c r="F82" s="8">
        <v>1</v>
      </c>
      <c r="G82" s="8">
        <v>1</v>
      </c>
      <c r="H82" s="8">
        <v>1</v>
      </c>
      <c r="I82" s="8">
        <v>2</v>
      </c>
      <c r="J82" s="8">
        <v>1</v>
      </c>
      <c r="K82" s="8">
        <v>0</v>
      </c>
      <c r="L82" s="8">
        <v>1</v>
      </c>
      <c r="M82" s="8">
        <v>1</v>
      </c>
      <c r="N82" s="8">
        <v>0</v>
      </c>
      <c r="O82" s="8">
        <v>0</v>
      </c>
      <c r="P82" s="8">
        <v>0</v>
      </c>
      <c r="Q82" s="11">
        <f t="shared" si="13"/>
        <v>12</v>
      </c>
      <c r="R82" s="12">
        <f t="shared" si="14"/>
        <v>21.05263157894737</v>
      </c>
      <c r="S82" s="8">
        <v>3</v>
      </c>
      <c r="T82" s="8">
        <v>1</v>
      </c>
      <c r="U82" s="8">
        <v>1</v>
      </c>
      <c r="V82" s="8">
        <v>0</v>
      </c>
      <c r="W82" s="8">
        <v>0</v>
      </c>
      <c r="X82" s="8">
        <v>0</v>
      </c>
      <c r="Y82" s="8">
        <v>2</v>
      </c>
      <c r="Z82" s="8">
        <v>0</v>
      </c>
      <c r="AA82" s="8">
        <v>0</v>
      </c>
      <c r="AB82" s="8">
        <v>2</v>
      </c>
      <c r="AC82" s="8">
        <v>1</v>
      </c>
      <c r="AD82" s="11">
        <f t="shared" si="15"/>
        <v>10</v>
      </c>
      <c r="AE82" s="12">
        <f t="shared" si="16"/>
        <v>21.276595744680851</v>
      </c>
      <c r="AF82" s="13">
        <f t="shared" si="17"/>
        <v>21.164613661814109</v>
      </c>
    </row>
    <row r="83" spans="1:32" ht="78.75" x14ac:dyDescent="0.25">
      <c r="A83" s="8">
        <v>78</v>
      </c>
      <c r="B83" s="9" t="s">
        <v>287</v>
      </c>
      <c r="C83" s="9" t="s">
        <v>364</v>
      </c>
      <c r="D83" s="8">
        <v>2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1</v>
      </c>
      <c r="M83" s="8">
        <v>0</v>
      </c>
      <c r="N83" s="8">
        <v>0</v>
      </c>
      <c r="O83" s="8">
        <v>0</v>
      </c>
      <c r="P83" s="8">
        <v>0</v>
      </c>
      <c r="Q83" s="11">
        <f t="shared" si="13"/>
        <v>3</v>
      </c>
      <c r="R83" s="12">
        <f t="shared" si="14"/>
        <v>5.2631578947368425</v>
      </c>
      <c r="S83" s="8">
        <v>3</v>
      </c>
      <c r="T83" s="8">
        <v>1</v>
      </c>
      <c r="U83" s="8">
        <v>1</v>
      </c>
      <c r="V83" s="8">
        <v>0</v>
      </c>
      <c r="W83" s="8">
        <v>0</v>
      </c>
      <c r="X83" s="8">
        <v>3</v>
      </c>
      <c r="Y83" s="8">
        <v>2</v>
      </c>
      <c r="Z83" s="8">
        <v>5</v>
      </c>
      <c r="AA83" s="8">
        <v>0</v>
      </c>
      <c r="AB83" s="8">
        <v>0</v>
      </c>
      <c r="AC83" s="8">
        <v>1</v>
      </c>
      <c r="AD83" s="11">
        <f t="shared" si="15"/>
        <v>16</v>
      </c>
      <c r="AE83" s="12">
        <f t="shared" si="16"/>
        <v>34.042553191489361</v>
      </c>
      <c r="AF83" s="13">
        <f t="shared" si="17"/>
        <v>19.652855543113102</v>
      </c>
    </row>
    <row r="84" spans="1:32" ht="112.5" customHeight="1" x14ac:dyDescent="0.25">
      <c r="A84" s="8">
        <v>79</v>
      </c>
      <c r="B84" s="9" t="s">
        <v>278</v>
      </c>
      <c r="C84" s="40" t="s">
        <v>380</v>
      </c>
      <c r="D84" s="8">
        <v>2</v>
      </c>
      <c r="E84" s="8">
        <v>0</v>
      </c>
      <c r="F84" s="8">
        <v>0</v>
      </c>
      <c r="G84" s="8">
        <v>0</v>
      </c>
      <c r="H84" s="8">
        <v>2</v>
      </c>
      <c r="I84" s="8">
        <v>1</v>
      </c>
      <c r="J84" s="8">
        <v>0</v>
      </c>
      <c r="K84" s="8">
        <v>0</v>
      </c>
      <c r="L84" s="8">
        <v>0</v>
      </c>
      <c r="M84" s="8">
        <v>0</v>
      </c>
      <c r="N84" s="8">
        <v>1</v>
      </c>
      <c r="O84" s="8">
        <v>0</v>
      </c>
      <c r="P84" s="8">
        <v>0</v>
      </c>
      <c r="Q84" s="11">
        <f t="shared" si="13"/>
        <v>6</v>
      </c>
      <c r="R84" s="12">
        <f t="shared" si="14"/>
        <v>10.526315789473685</v>
      </c>
      <c r="S84" s="8">
        <v>1</v>
      </c>
      <c r="T84" s="8">
        <v>3</v>
      </c>
      <c r="U84" s="8">
        <v>0</v>
      </c>
      <c r="V84" s="8">
        <v>0</v>
      </c>
      <c r="W84" s="8">
        <v>0</v>
      </c>
      <c r="X84" s="8">
        <v>0</v>
      </c>
      <c r="Y84" s="8">
        <v>2</v>
      </c>
      <c r="Z84" s="8">
        <v>0</v>
      </c>
      <c r="AA84" s="8">
        <v>2</v>
      </c>
      <c r="AB84" s="8">
        <v>0</v>
      </c>
      <c r="AC84" s="8">
        <v>5</v>
      </c>
      <c r="AD84" s="11">
        <f t="shared" si="15"/>
        <v>13</v>
      </c>
      <c r="AE84" s="12">
        <f t="shared" si="16"/>
        <v>27.659574468085108</v>
      </c>
      <c r="AF84" s="13">
        <f t="shared" si="17"/>
        <v>19.092945128779398</v>
      </c>
    </row>
    <row r="85" spans="1:32" ht="47.25" x14ac:dyDescent="0.25">
      <c r="A85" s="8">
        <v>80</v>
      </c>
      <c r="B85" s="9" t="s">
        <v>226</v>
      </c>
      <c r="C85" s="40" t="s">
        <v>321</v>
      </c>
      <c r="D85" s="8">
        <v>2</v>
      </c>
      <c r="E85" s="8">
        <v>0</v>
      </c>
      <c r="F85" s="8">
        <v>0</v>
      </c>
      <c r="G85" s="8">
        <v>1</v>
      </c>
      <c r="H85" s="8">
        <v>1</v>
      </c>
      <c r="I85" s="8">
        <v>1</v>
      </c>
      <c r="J85" s="8">
        <v>1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11">
        <f t="shared" si="13"/>
        <v>6</v>
      </c>
      <c r="R85" s="12">
        <f t="shared" si="14"/>
        <v>10.526315789473685</v>
      </c>
      <c r="S85" s="8">
        <v>2</v>
      </c>
      <c r="T85" s="8">
        <v>2</v>
      </c>
      <c r="U85" s="8">
        <v>1</v>
      </c>
      <c r="V85" s="8">
        <v>0</v>
      </c>
      <c r="W85" s="8">
        <v>0</v>
      </c>
      <c r="X85" s="8">
        <v>1</v>
      </c>
      <c r="Y85" s="8">
        <v>2</v>
      </c>
      <c r="Z85" s="8">
        <v>1</v>
      </c>
      <c r="AA85" s="8">
        <v>0</v>
      </c>
      <c r="AB85" s="8">
        <v>1</v>
      </c>
      <c r="AC85" s="8">
        <v>1</v>
      </c>
      <c r="AD85" s="11">
        <f t="shared" si="15"/>
        <v>11</v>
      </c>
      <c r="AE85" s="12">
        <f t="shared" si="16"/>
        <v>23.404255319148938</v>
      </c>
      <c r="AF85" s="13">
        <f t="shared" si="17"/>
        <v>16.965285554311311</v>
      </c>
    </row>
    <row r="86" spans="1:32" ht="78.75" x14ac:dyDescent="0.25">
      <c r="A86" s="8">
        <v>81</v>
      </c>
      <c r="B86" s="9" t="s">
        <v>240</v>
      </c>
      <c r="C86" s="46" t="s">
        <v>381</v>
      </c>
      <c r="D86" s="8">
        <v>2</v>
      </c>
      <c r="E86" s="8">
        <v>0</v>
      </c>
      <c r="F86" s="8">
        <v>0</v>
      </c>
      <c r="G86" s="8">
        <v>0</v>
      </c>
      <c r="H86" s="8">
        <v>1</v>
      </c>
      <c r="I86" s="8">
        <v>1</v>
      </c>
      <c r="J86" s="8">
        <v>0</v>
      </c>
      <c r="K86" s="8">
        <v>0</v>
      </c>
      <c r="L86" s="8">
        <v>1</v>
      </c>
      <c r="M86" s="8">
        <v>0</v>
      </c>
      <c r="N86" s="8">
        <v>0</v>
      </c>
      <c r="O86" s="8">
        <v>2</v>
      </c>
      <c r="P86" s="8">
        <v>0</v>
      </c>
      <c r="Q86" s="11">
        <f t="shared" si="13"/>
        <v>7</v>
      </c>
      <c r="R86" s="12">
        <f t="shared" si="14"/>
        <v>12.280701754385966</v>
      </c>
      <c r="S86" s="8">
        <v>4</v>
      </c>
      <c r="T86" s="8">
        <v>1</v>
      </c>
      <c r="U86" s="8">
        <v>0</v>
      </c>
      <c r="V86" s="8">
        <v>0</v>
      </c>
      <c r="W86" s="8">
        <v>2</v>
      </c>
      <c r="X86" s="8">
        <v>0</v>
      </c>
      <c r="Y86" s="8">
        <v>0</v>
      </c>
      <c r="Z86" s="8">
        <v>0</v>
      </c>
      <c r="AA86" s="8">
        <v>0</v>
      </c>
      <c r="AB86" s="8">
        <v>1</v>
      </c>
      <c r="AC86" s="8">
        <v>2</v>
      </c>
      <c r="AD86" s="11">
        <f t="shared" si="15"/>
        <v>10</v>
      </c>
      <c r="AE86" s="12">
        <f t="shared" si="16"/>
        <v>21.276595744680851</v>
      </c>
      <c r="AF86" s="13">
        <f t="shared" si="17"/>
        <v>16.77864874953341</v>
      </c>
    </row>
    <row r="87" spans="1:32" ht="47.25" x14ac:dyDescent="0.25">
      <c r="A87" s="8">
        <v>82</v>
      </c>
      <c r="B87" s="9" t="s">
        <v>248</v>
      </c>
      <c r="C87" s="53" t="s">
        <v>376</v>
      </c>
      <c r="D87" s="8">
        <v>1</v>
      </c>
      <c r="E87" s="8">
        <v>0</v>
      </c>
      <c r="F87" s="8">
        <v>1</v>
      </c>
      <c r="G87" s="8">
        <v>0</v>
      </c>
      <c r="H87" s="8">
        <v>0</v>
      </c>
      <c r="I87" s="8">
        <v>1</v>
      </c>
      <c r="J87" s="8">
        <v>1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11">
        <f t="shared" si="13"/>
        <v>4</v>
      </c>
      <c r="R87" s="12">
        <f t="shared" si="14"/>
        <v>7.0175438596491224</v>
      </c>
      <c r="S87" s="8">
        <v>4</v>
      </c>
      <c r="T87" s="8">
        <v>1</v>
      </c>
      <c r="U87" s="8">
        <v>1</v>
      </c>
      <c r="V87" s="8">
        <v>0</v>
      </c>
      <c r="W87" s="8">
        <v>1</v>
      </c>
      <c r="X87" s="8">
        <v>0</v>
      </c>
      <c r="Y87" s="8">
        <v>2</v>
      </c>
      <c r="Z87" s="8">
        <v>2</v>
      </c>
      <c r="AA87" s="8">
        <v>1</v>
      </c>
      <c r="AB87" s="8">
        <v>0</v>
      </c>
      <c r="AC87" s="8">
        <v>0</v>
      </c>
      <c r="AD87" s="11">
        <f t="shared" si="15"/>
        <v>12</v>
      </c>
      <c r="AE87" s="12">
        <f t="shared" si="16"/>
        <v>25.531914893617021</v>
      </c>
      <c r="AF87" s="13">
        <f t="shared" si="17"/>
        <v>16.274729376633072</v>
      </c>
    </row>
    <row r="88" spans="1:32" ht="47.25" x14ac:dyDescent="0.25">
      <c r="A88" s="8">
        <v>83</v>
      </c>
      <c r="B88" s="9" t="s">
        <v>290</v>
      </c>
      <c r="C88" s="50" t="s">
        <v>376</v>
      </c>
      <c r="D88" s="8">
        <v>1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1</v>
      </c>
      <c r="K88" s="8">
        <v>0</v>
      </c>
      <c r="L88" s="8">
        <v>1</v>
      </c>
      <c r="M88" s="8">
        <v>0</v>
      </c>
      <c r="N88" s="8">
        <v>0</v>
      </c>
      <c r="O88" s="8">
        <v>0</v>
      </c>
      <c r="P88" s="8">
        <v>0</v>
      </c>
      <c r="Q88" s="11">
        <f t="shared" si="13"/>
        <v>3</v>
      </c>
      <c r="R88" s="12">
        <f t="shared" si="14"/>
        <v>5.2631578947368425</v>
      </c>
      <c r="S88" s="8">
        <v>3</v>
      </c>
      <c r="T88" s="8">
        <v>0</v>
      </c>
      <c r="U88" s="8">
        <v>0</v>
      </c>
      <c r="V88" s="8">
        <v>1</v>
      </c>
      <c r="W88" s="8">
        <v>2</v>
      </c>
      <c r="X88" s="8">
        <v>0</v>
      </c>
      <c r="Y88" s="8">
        <v>0</v>
      </c>
      <c r="Z88" s="8">
        <v>2</v>
      </c>
      <c r="AA88" s="8">
        <v>1</v>
      </c>
      <c r="AB88" s="8">
        <v>0</v>
      </c>
      <c r="AC88" s="8">
        <v>0</v>
      </c>
      <c r="AD88" s="11">
        <f t="shared" si="15"/>
        <v>9</v>
      </c>
      <c r="AE88" s="12">
        <f t="shared" si="16"/>
        <v>19.148936170212767</v>
      </c>
      <c r="AF88" s="13">
        <f t="shared" si="17"/>
        <v>12.206047032474805</v>
      </c>
    </row>
    <row r="89" spans="1:32" ht="63" x14ac:dyDescent="0.25">
      <c r="A89" s="8">
        <v>84</v>
      </c>
      <c r="B89" s="9" t="s">
        <v>272</v>
      </c>
      <c r="C89" s="40" t="s">
        <v>308</v>
      </c>
      <c r="D89" s="8">
        <v>2</v>
      </c>
      <c r="E89" s="8">
        <v>0</v>
      </c>
      <c r="F89" s="8">
        <v>0</v>
      </c>
      <c r="G89" s="8">
        <v>0</v>
      </c>
      <c r="H89" s="8">
        <v>0</v>
      </c>
      <c r="I89" s="8">
        <v>1</v>
      </c>
      <c r="J89" s="8">
        <v>1</v>
      </c>
      <c r="K89" s="8">
        <v>1</v>
      </c>
      <c r="L89" s="8">
        <v>1</v>
      </c>
      <c r="M89" s="8">
        <v>0</v>
      </c>
      <c r="N89" s="8">
        <v>0</v>
      </c>
      <c r="O89" s="8">
        <v>0</v>
      </c>
      <c r="P89" s="8">
        <v>0</v>
      </c>
      <c r="Q89" s="11">
        <f t="shared" si="13"/>
        <v>6</v>
      </c>
      <c r="R89" s="12">
        <f t="shared" si="14"/>
        <v>10.526315789473685</v>
      </c>
      <c r="S89" s="8">
        <v>3</v>
      </c>
      <c r="T89" s="8">
        <v>2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0</v>
      </c>
      <c r="AC89" s="8">
        <v>1</v>
      </c>
      <c r="AD89" s="11">
        <f t="shared" si="15"/>
        <v>6</v>
      </c>
      <c r="AE89" s="12">
        <f t="shared" si="16"/>
        <v>12.76595744680851</v>
      </c>
      <c r="AF89" s="13">
        <f t="shared" si="17"/>
        <v>11.646136618141098</v>
      </c>
    </row>
    <row r="90" spans="1:32" ht="94.5" x14ac:dyDescent="0.25">
      <c r="A90" s="8">
        <v>85</v>
      </c>
      <c r="B90" s="9" t="s">
        <v>286</v>
      </c>
      <c r="C90" s="19" t="s">
        <v>382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1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3</v>
      </c>
      <c r="P90" s="8">
        <v>0</v>
      </c>
      <c r="Q90" s="11">
        <f t="shared" si="13"/>
        <v>4</v>
      </c>
      <c r="R90" s="12">
        <f t="shared" si="14"/>
        <v>7.0175438596491224</v>
      </c>
      <c r="S90" s="8">
        <v>2</v>
      </c>
      <c r="T90" s="8">
        <v>0</v>
      </c>
      <c r="U90" s="8">
        <v>1</v>
      </c>
      <c r="V90" s="8">
        <v>0</v>
      </c>
      <c r="W90" s="8">
        <v>0</v>
      </c>
      <c r="X90" s="8">
        <v>0</v>
      </c>
      <c r="Y90" s="8">
        <v>2</v>
      </c>
      <c r="Z90" s="8">
        <v>1</v>
      </c>
      <c r="AA90" s="8">
        <v>0</v>
      </c>
      <c r="AB90" s="8">
        <v>0</v>
      </c>
      <c r="AC90" s="8">
        <v>0</v>
      </c>
      <c r="AD90" s="11">
        <f t="shared" si="15"/>
        <v>6</v>
      </c>
      <c r="AE90" s="12">
        <f t="shared" si="16"/>
        <v>12.76595744680851</v>
      </c>
      <c r="AF90" s="13">
        <f t="shared" si="17"/>
        <v>9.8917506532288169</v>
      </c>
    </row>
    <row r="91" spans="1:32" ht="78.75" x14ac:dyDescent="0.25">
      <c r="A91" s="8">
        <v>86</v>
      </c>
      <c r="B91" s="9" t="s">
        <v>247</v>
      </c>
      <c r="C91" s="40" t="s">
        <v>329</v>
      </c>
      <c r="D91" s="8">
        <v>2</v>
      </c>
      <c r="E91" s="8">
        <v>0</v>
      </c>
      <c r="F91" s="8">
        <v>0</v>
      </c>
      <c r="G91" s="8">
        <v>0</v>
      </c>
      <c r="H91" s="8">
        <v>1</v>
      </c>
      <c r="I91" s="8">
        <v>1</v>
      </c>
      <c r="J91" s="8">
        <v>1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11">
        <f t="shared" si="13"/>
        <v>5</v>
      </c>
      <c r="R91" s="12">
        <f t="shared" si="14"/>
        <v>8.7719298245614041</v>
      </c>
      <c r="S91" s="8">
        <v>1</v>
      </c>
      <c r="T91" s="8">
        <v>1</v>
      </c>
      <c r="U91" s="8">
        <v>0</v>
      </c>
      <c r="V91" s="8">
        <v>0</v>
      </c>
      <c r="W91" s="8">
        <v>3</v>
      </c>
      <c r="X91" s="8">
        <v>0</v>
      </c>
      <c r="Y91" s="8">
        <v>0</v>
      </c>
      <c r="Z91" s="8">
        <v>0</v>
      </c>
      <c r="AA91" s="8">
        <v>0</v>
      </c>
      <c r="AB91" s="8">
        <v>0</v>
      </c>
      <c r="AC91" s="8">
        <v>0</v>
      </c>
      <c r="AD91" s="11">
        <f t="shared" si="15"/>
        <v>5</v>
      </c>
      <c r="AE91" s="12">
        <f t="shared" si="16"/>
        <v>10.638297872340425</v>
      </c>
      <c r="AF91" s="13">
        <f t="shared" si="17"/>
        <v>9.7051138484509138</v>
      </c>
    </row>
  </sheetData>
  <mergeCells count="14">
    <mergeCell ref="A5:C5"/>
    <mergeCell ref="R2:R4"/>
    <mergeCell ref="AE2:AE4"/>
    <mergeCell ref="AF1:AF4"/>
    <mergeCell ref="D2:P2"/>
    <mergeCell ref="A2:A4"/>
    <mergeCell ref="A1:AC1"/>
    <mergeCell ref="D3:M3"/>
    <mergeCell ref="N3:P3"/>
    <mergeCell ref="S2:AC3"/>
    <mergeCell ref="Q2:Q4"/>
    <mergeCell ref="AD2:AD4"/>
    <mergeCell ref="B2:B4"/>
    <mergeCell ref="C2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E7" sqref="E7"/>
    </sheetView>
  </sheetViews>
  <sheetFormatPr defaultColWidth="9.140625" defaultRowHeight="15.75" x14ac:dyDescent="0.25"/>
  <cols>
    <col min="1" max="1" width="9.140625" style="1"/>
    <col min="2" max="2" width="17" style="1" customWidth="1"/>
    <col min="3" max="3" width="33.140625" style="2" customWidth="1"/>
    <col min="4" max="17" width="9.140625" style="1"/>
    <col min="18" max="18" width="13.140625" style="1" customWidth="1"/>
    <col min="19" max="31" width="9.140625" style="1"/>
    <col min="32" max="32" width="15.85546875" style="1" customWidth="1"/>
    <col min="33" max="33" width="12.28515625" style="1" customWidth="1"/>
    <col min="34" max="16384" width="9.140625" style="1"/>
  </cols>
  <sheetData>
    <row r="1" spans="1:33" ht="39" customHeight="1" x14ac:dyDescent="0.25">
      <c r="A1" s="69" t="s">
        <v>405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3"/>
      <c r="AE1" s="3"/>
      <c r="AF1" s="3"/>
      <c r="AG1" s="67" t="s">
        <v>7</v>
      </c>
    </row>
    <row r="2" spans="1:33" ht="15.95" customHeight="1" x14ac:dyDescent="0.25">
      <c r="A2" s="68" t="s">
        <v>0</v>
      </c>
      <c r="B2" s="67" t="s">
        <v>336</v>
      </c>
      <c r="C2" s="83" t="s">
        <v>340</v>
      </c>
      <c r="D2" s="68" t="s">
        <v>1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80" t="s">
        <v>5</v>
      </c>
      <c r="R2" s="64" t="s">
        <v>6</v>
      </c>
      <c r="S2" s="74" t="s">
        <v>2</v>
      </c>
      <c r="T2" s="75"/>
      <c r="U2" s="75"/>
      <c r="V2" s="75"/>
      <c r="W2" s="75"/>
      <c r="X2" s="75"/>
      <c r="Y2" s="75"/>
      <c r="Z2" s="75"/>
      <c r="AA2" s="75"/>
      <c r="AB2" s="75"/>
      <c r="AC2" s="75"/>
      <c r="AD2" s="76"/>
      <c r="AE2" s="80" t="s">
        <v>5</v>
      </c>
      <c r="AF2" s="64" t="s">
        <v>6</v>
      </c>
      <c r="AG2" s="67"/>
    </row>
    <row r="3" spans="1:33" x14ac:dyDescent="0.25">
      <c r="A3" s="68"/>
      <c r="B3" s="67"/>
      <c r="C3" s="84"/>
      <c r="D3" s="71" t="s">
        <v>3</v>
      </c>
      <c r="E3" s="72"/>
      <c r="F3" s="72"/>
      <c r="G3" s="72"/>
      <c r="H3" s="72"/>
      <c r="I3" s="72"/>
      <c r="J3" s="72"/>
      <c r="K3" s="72"/>
      <c r="L3" s="72"/>
      <c r="M3" s="73"/>
      <c r="N3" s="71" t="s">
        <v>4</v>
      </c>
      <c r="O3" s="72"/>
      <c r="P3" s="73"/>
      <c r="Q3" s="81"/>
      <c r="R3" s="65"/>
      <c r="S3" s="86"/>
      <c r="T3" s="87"/>
      <c r="U3" s="87"/>
      <c r="V3" s="87"/>
      <c r="W3" s="87"/>
      <c r="X3" s="87"/>
      <c r="Y3" s="87"/>
      <c r="Z3" s="87"/>
      <c r="AA3" s="87"/>
      <c r="AB3" s="87"/>
      <c r="AC3" s="87"/>
      <c r="AD3" s="88"/>
      <c r="AE3" s="81"/>
      <c r="AF3" s="65"/>
      <c r="AG3" s="67"/>
    </row>
    <row r="4" spans="1:33" ht="21.95" customHeight="1" x14ac:dyDescent="0.25">
      <c r="A4" s="68"/>
      <c r="B4" s="67"/>
      <c r="C4" s="85"/>
      <c r="D4" s="4">
        <v>1</v>
      </c>
      <c r="E4" s="4">
        <v>2</v>
      </c>
      <c r="F4" s="4">
        <v>3</v>
      </c>
      <c r="G4" s="4">
        <v>4</v>
      </c>
      <c r="H4" s="4">
        <v>5</v>
      </c>
      <c r="I4" s="4">
        <v>6</v>
      </c>
      <c r="J4" s="4">
        <v>7</v>
      </c>
      <c r="K4" s="4">
        <v>8</v>
      </c>
      <c r="L4" s="4">
        <v>9</v>
      </c>
      <c r="M4" s="4">
        <v>10</v>
      </c>
      <c r="N4" s="4">
        <v>1</v>
      </c>
      <c r="O4" s="4">
        <v>2</v>
      </c>
      <c r="P4" s="4">
        <v>3</v>
      </c>
      <c r="Q4" s="82"/>
      <c r="R4" s="66"/>
      <c r="S4" s="4">
        <v>1</v>
      </c>
      <c r="T4" s="4">
        <v>2</v>
      </c>
      <c r="U4" s="4">
        <v>3</v>
      </c>
      <c r="V4" s="4">
        <v>4</v>
      </c>
      <c r="W4" s="4">
        <v>5</v>
      </c>
      <c r="X4" s="4">
        <v>6</v>
      </c>
      <c r="Y4" s="4">
        <v>7</v>
      </c>
      <c r="Z4" s="4">
        <v>8</v>
      </c>
      <c r="AA4" s="4">
        <v>9</v>
      </c>
      <c r="AB4" s="4">
        <v>10</v>
      </c>
      <c r="AC4" s="4">
        <v>11</v>
      </c>
      <c r="AD4" s="4">
        <v>12</v>
      </c>
      <c r="AE4" s="82"/>
      <c r="AF4" s="66"/>
      <c r="AG4" s="67"/>
    </row>
    <row r="5" spans="1:33" ht="30" customHeight="1" x14ac:dyDescent="0.25">
      <c r="A5" s="61" t="s">
        <v>337</v>
      </c>
      <c r="B5" s="62"/>
      <c r="C5" s="63"/>
      <c r="D5" s="5">
        <v>7</v>
      </c>
      <c r="E5" s="5">
        <v>2</v>
      </c>
      <c r="F5" s="5">
        <v>3</v>
      </c>
      <c r="G5" s="5">
        <v>2</v>
      </c>
      <c r="H5" s="5">
        <v>2</v>
      </c>
      <c r="I5" s="5">
        <v>3</v>
      </c>
      <c r="J5" s="5">
        <v>2</v>
      </c>
      <c r="K5" s="5">
        <v>3</v>
      </c>
      <c r="L5" s="5">
        <v>2</v>
      </c>
      <c r="M5" s="5">
        <v>2</v>
      </c>
      <c r="N5" s="5">
        <v>2</v>
      </c>
      <c r="O5" s="5">
        <v>24</v>
      </c>
      <c r="P5" s="5">
        <v>3</v>
      </c>
      <c r="Q5" s="5">
        <f t="shared" ref="Q5:Q36" si="0">SUM(D5:P5)</f>
        <v>57</v>
      </c>
      <c r="R5" s="6">
        <f t="shared" ref="R5:R36" si="1">Q5*100/57</f>
        <v>100</v>
      </c>
      <c r="S5" s="5">
        <v>5</v>
      </c>
      <c r="T5" s="5">
        <v>3</v>
      </c>
      <c r="U5" s="5">
        <v>2</v>
      </c>
      <c r="V5" s="5">
        <v>3</v>
      </c>
      <c r="W5" s="5">
        <v>2</v>
      </c>
      <c r="X5" s="5">
        <v>2</v>
      </c>
      <c r="Y5" s="5">
        <v>5</v>
      </c>
      <c r="Z5" s="5">
        <v>4</v>
      </c>
      <c r="AA5" s="5">
        <v>5</v>
      </c>
      <c r="AB5" s="5">
        <v>5</v>
      </c>
      <c r="AC5" s="5">
        <v>9</v>
      </c>
      <c r="AD5" s="5">
        <v>5</v>
      </c>
      <c r="AE5" s="5">
        <f t="shared" ref="AE5:AE36" si="2">SUM(S5:AD5)</f>
        <v>50</v>
      </c>
      <c r="AF5" s="6">
        <f t="shared" ref="AF5:AF36" si="3">AE5*100/50</f>
        <v>100</v>
      </c>
      <c r="AG5" s="7">
        <f t="shared" ref="AG5:AG36" si="4">(R5+AF5)/2</f>
        <v>100</v>
      </c>
    </row>
    <row r="6" spans="1:33" ht="89.25" customHeight="1" x14ac:dyDescent="0.25">
      <c r="A6" s="8">
        <v>1</v>
      </c>
      <c r="B6" s="30" t="s">
        <v>128</v>
      </c>
      <c r="C6" s="31" t="s">
        <v>368</v>
      </c>
      <c r="D6" s="8">
        <v>6</v>
      </c>
      <c r="E6" s="8">
        <v>1</v>
      </c>
      <c r="F6" s="8">
        <v>3</v>
      </c>
      <c r="G6" s="8">
        <v>1</v>
      </c>
      <c r="H6" s="8">
        <v>2</v>
      </c>
      <c r="I6" s="8">
        <v>3</v>
      </c>
      <c r="J6" s="8">
        <v>2</v>
      </c>
      <c r="K6" s="8">
        <v>2</v>
      </c>
      <c r="L6" s="8">
        <v>2</v>
      </c>
      <c r="M6" s="8">
        <v>2</v>
      </c>
      <c r="N6" s="8">
        <v>2</v>
      </c>
      <c r="O6" s="8">
        <v>24</v>
      </c>
      <c r="P6" s="8">
        <v>2</v>
      </c>
      <c r="Q6" s="11">
        <f t="shared" si="0"/>
        <v>52</v>
      </c>
      <c r="R6" s="12">
        <f t="shared" si="1"/>
        <v>91.228070175438603</v>
      </c>
      <c r="S6" s="8">
        <v>3</v>
      </c>
      <c r="T6" s="8">
        <v>2</v>
      </c>
      <c r="U6" s="8">
        <v>0</v>
      </c>
      <c r="V6" s="8">
        <v>0</v>
      </c>
      <c r="W6" s="8">
        <v>0</v>
      </c>
      <c r="X6" s="8">
        <v>2</v>
      </c>
      <c r="Y6" s="8">
        <v>2</v>
      </c>
      <c r="Z6" s="8">
        <v>3</v>
      </c>
      <c r="AA6" s="8">
        <v>3</v>
      </c>
      <c r="AB6" s="8">
        <v>2</v>
      </c>
      <c r="AC6" s="8">
        <v>3</v>
      </c>
      <c r="AD6" s="8">
        <v>3</v>
      </c>
      <c r="AE6" s="11">
        <f t="shared" si="2"/>
        <v>23</v>
      </c>
      <c r="AF6" s="12">
        <f t="shared" si="3"/>
        <v>46</v>
      </c>
      <c r="AG6" s="13">
        <f t="shared" si="4"/>
        <v>68.614035087719301</v>
      </c>
    </row>
    <row r="7" spans="1:33" ht="94.5" x14ac:dyDescent="0.25">
      <c r="A7" s="8">
        <v>2</v>
      </c>
      <c r="B7" s="30" t="s">
        <v>205</v>
      </c>
      <c r="C7" s="17" t="s">
        <v>320</v>
      </c>
      <c r="D7" s="8">
        <v>7</v>
      </c>
      <c r="E7" s="8">
        <v>0</v>
      </c>
      <c r="F7" s="8">
        <v>3</v>
      </c>
      <c r="G7" s="8">
        <v>2</v>
      </c>
      <c r="H7" s="8">
        <v>1</v>
      </c>
      <c r="I7" s="8">
        <v>2</v>
      </c>
      <c r="J7" s="8">
        <v>2</v>
      </c>
      <c r="K7" s="8">
        <v>3</v>
      </c>
      <c r="L7" s="8">
        <v>1</v>
      </c>
      <c r="M7" s="8">
        <v>1</v>
      </c>
      <c r="N7" s="8">
        <v>0</v>
      </c>
      <c r="O7" s="8">
        <v>19</v>
      </c>
      <c r="P7" s="8">
        <v>0</v>
      </c>
      <c r="Q7" s="11">
        <f t="shared" si="0"/>
        <v>41</v>
      </c>
      <c r="R7" s="12">
        <f t="shared" si="1"/>
        <v>71.929824561403507</v>
      </c>
      <c r="S7" s="8">
        <v>5</v>
      </c>
      <c r="T7" s="8">
        <v>2</v>
      </c>
      <c r="U7" s="8">
        <v>2</v>
      </c>
      <c r="V7" s="8">
        <v>2</v>
      </c>
      <c r="W7" s="8">
        <v>2</v>
      </c>
      <c r="X7" s="8">
        <v>2</v>
      </c>
      <c r="Y7" s="8">
        <v>2</v>
      </c>
      <c r="Z7" s="8">
        <v>2</v>
      </c>
      <c r="AA7" s="8">
        <v>3</v>
      </c>
      <c r="AB7" s="8">
        <v>3</v>
      </c>
      <c r="AC7" s="8">
        <v>2</v>
      </c>
      <c r="AD7" s="8">
        <v>3</v>
      </c>
      <c r="AE7" s="11">
        <f t="shared" si="2"/>
        <v>30</v>
      </c>
      <c r="AF7" s="12">
        <f t="shared" si="3"/>
        <v>60</v>
      </c>
      <c r="AG7" s="13">
        <f t="shared" si="4"/>
        <v>65.964912280701753</v>
      </c>
    </row>
    <row r="8" spans="1:33" ht="63" x14ac:dyDescent="0.25">
      <c r="A8" s="8">
        <v>3</v>
      </c>
      <c r="B8" s="30" t="s">
        <v>151</v>
      </c>
      <c r="C8" s="32" t="s">
        <v>318</v>
      </c>
      <c r="D8" s="8">
        <v>5</v>
      </c>
      <c r="E8" s="8">
        <v>0</v>
      </c>
      <c r="F8" s="8">
        <v>3</v>
      </c>
      <c r="G8" s="8">
        <v>2</v>
      </c>
      <c r="H8" s="8">
        <v>1</v>
      </c>
      <c r="I8" s="8">
        <v>2</v>
      </c>
      <c r="J8" s="8">
        <v>2</v>
      </c>
      <c r="K8" s="8">
        <v>1</v>
      </c>
      <c r="L8" s="8">
        <v>0</v>
      </c>
      <c r="M8" s="8">
        <v>1</v>
      </c>
      <c r="N8" s="8">
        <v>2</v>
      </c>
      <c r="O8" s="8">
        <v>17</v>
      </c>
      <c r="P8" s="8">
        <v>2</v>
      </c>
      <c r="Q8" s="11">
        <f t="shared" si="0"/>
        <v>38</v>
      </c>
      <c r="R8" s="12">
        <f t="shared" si="1"/>
        <v>66.666666666666671</v>
      </c>
      <c r="S8" s="8">
        <v>3</v>
      </c>
      <c r="T8" s="8">
        <v>0</v>
      </c>
      <c r="U8" s="8">
        <v>1</v>
      </c>
      <c r="V8" s="8">
        <v>0</v>
      </c>
      <c r="W8" s="8">
        <v>0</v>
      </c>
      <c r="X8" s="8">
        <v>1</v>
      </c>
      <c r="Y8" s="8">
        <v>4</v>
      </c>
      <c r="Z8" s="8">
        <v>3</v>
      </c>
      <c r="AA8" s="8">
        <v>3</v>
      </c>
      <c r="AB8" s="8">
        <v>2</v>
      </c>
      <c r="AC8" s="8">
        <v>9</v>
      </c>
      <c r="AD8" s="8">
        <v>5</v>
      </c>
      <c r="AE8" s="11">
        <f t="shared" si="2"/>
        <v>31</v>
      </c>
      <c r="AF8" s="12">
        <f t="shared" si="3"/>
        <v>62</v>
      </c>
      <c r="AG8" s="13">
        <f t="shared" si="4"/>
        <v>64.333333333333343</v>
      </c>
    </row>
    <row r="9" spans="1:33" ht="63" x14ac:dyDescent="0.25">
      <c r="A9" s="8">
        <v>4</v>
      </c>
      <c r="B9" s="30" t="s">
        <v>203</v>
      </c>
      <c r="C9" s="33" t="s">
        <v>318</v>
      </c>
      <c r="D9" s="8">
        <v>6</v>
      </c>
      <c r="E9" s="8">
        <v>1</v>
      </c>
      <c r="F9" s="8">
        <v>3</v>
      </c>
      <c r="G9" s="8">
        <v>2</v>
      </c>
      <c r="H9" s="8">
        <v>2</v>
      </c>
      <c r="I9" s="8">
        <v>3</v>
      </c>
      <c r="J9" s="8">
        <v>2</v>
      </c>
      <c r="K9" s="8">
        <v>3</v>
      </c>
      <c r="L9" s="8">
        <v>1</v>
      </c>
      <c r="M9" s="8">
        <v>2</v>
      </c>
      <c r="N9" s="8">
        <v>2</v>
      </c>
      <c r="O9" s="8">
        <v>15</v>
      </c>
      <c r="P9" s="8">
        <v>0</v>
      </c>
      <c r="Q9" s="11">
        <f t="shared" si="0"/>
        <v>42</v>
      </c>
      <c r="R9" s="12">
        <f t="shared" si="1"/>
        <v>73.684210526315795</v>
      </c>
      <c r="S9" s="8">
        <v>3</v>
      </c>
      <c r="T9" s="8">
        <v>2</v>
      </c>
      <c r="U9" s="8">
        <v>0</v>
      </c>
      <c r="V9" s="8">
        <v>2</v>
      </c>
      <c r="W9" s="8">
        <v>2</v>
      </c>
      <c r="X9" s="8">
        <v>2</v>
      </c>
      <c r="Y9" s="8">
        <v>2</v>
      </c>
      <c r="Z9" s="8">
        <v>3</v>
      </c>
      <c r="AA9" s="8">
        <v>2</v>
      </c>
      <c r="AB9" s="8">
        <v>2</v>
      </c>
      <c r="AC9" s="8">
        <v>2</v>
      </c>
      <c r="AD9" s="8">
        <v>2</v>
      </c>
      <c r="AE9" s="11">
        <f t="shared" si="2"/>
        <v>24</v>
      </c>
      <c r="AF9" s="12">
        <f t="shared" si="3"/>
        <v>48</v>
      </c>
      <c r="AG9" s="13">
        <f t="shared" si="4"/>
        <v>60.842105263157897</v>
      </c>
    </row>
    <row r="10" spans="1:33" ht="94.5" x14ac:dyDescent="0.25">
      <c r="A10" s="8">
        <v>5</v>
      </c>
      <c r="B10" s="30" t="s">
        <v>154</v>
      </c>
      <c r="C10" s="17" t="s">
        <v>320</v>
      </c>
      <c r="D10" s="8">
        <v>7</v>
      </c>
      <c r="E10" s="8">
        <v>0</v>
      </c>
      <c r="F10" s="8">
        <v>3</v>
      </c>
      <c r="G10" s="8">
        <v>2</v>
      </c>
      <c r="H10" s="8">
        <v>1</v>
      </c>
      <c r="I10" s="8">
        <v>1</v>
      </c>
      <c r="J10" s="8">
        <v>2</v>
      </c>
      <c r="K10" s="8">
        <v>0</v>
      </c>
      <c r="L10" s="8">
        <v>1</v>
      </c>
      <c r="M10" s="8">
        <v>1</v>
      </c>
      <c r="N10" s="8">
        <v>1</v>
      </c>
      <c r="O10" s="8">
        <v>12</v>
      </c>
      <c r="P10" s="8">
        <v>3</v>
      </c>
      <c r="Q10" s="11">
        <f t="shared" si="0"/>
        <v>34</v>
      </c>
      <c r="R10" s="12">
        <f t="shared" si="1"/>
        <v>59.649122807017541</v>
      </c>
      <c r="S10" s="8">
        <v>2</v>
      </c>
      <c r="T10" s="8">
        <v>0</v>
      </c>
      <c r="U10" s="8">
        <v>2</v>
      </c>
      <c r="V10" s="8">
        <v>1</v>
      </c>
      <c r="W10" s="8">
        <v>1</v>
      </c>
      <c r="X10" s="8">
        <v>1</v>
      </c>
      <c r="Y10" s="8">
        <v>4</v>
      </c>
      <c r="Z10" s="8">
        <v>3</v>
      </c>
      <c r="AA10" s="8">
        <v>5</v>
      </c>
      <c r="AB10" s="8">
        <v>1</v>
      </c>
      <c r="AC10" s="8">
        <v>5</v>
      </c>
      <c r="AD10" s="8">
        <v>4</v>
      </c>
      <c r="AE10" s="11">
        <f t="shared" si="2"/>
        <v>29</v>
      </c>
      <c r="AF10" s="12">
        <f t="shared" si="3"/>
        <v>58</v>
      </c>
      <c r="AG10" s="13">
        <f t="shared" si="4"/>
        <v>58.824561403508767</v>
      </c>
    </row>
    <row r="11" spans="1:33" ht="47.25" x14ac:dyDescent="0.25">
      <c r="A11" s="8">
        <v>6</v>
      </c>
      <c r="B11" s="30" t="s">
        <v>129</v>
      </c>
      <c r="C11" s="17" t="s">
        <v>324</v>
      </c>
      <c r="D11" s="8">
        <v>4</v>
      </c>
      <c r="E11" s="8">
        <v>0</v>
      </c>
      <c r="F11" s="8">
        <v>1</v>
      </c>
      <c r="G11" s="8">
        <v>0</v>
      </c>
      <c r="H11" s="8">
        <v>1</v>
      </c>
      <c r="I11" s="8">
        <v>1</v>
      </c>
      <c r="J11" s="8">
        <v>2</v>
      </c>
      <c r="K11" s="8">
        <v>0</v>
      </c>
      <c r="L11" s="8">
        <v>0</v>
      </c>
      <c r="M11" s="8">
        <v>0</v>
      </c>
      <c r="N11" s="8">
        <v>1</v>
      </c>
      <c r="O11" s="8">
        <v>15</v>
      </c>
      <c r="P11" s="8">
        <v>0</v>
      </c>
      <c r="Q11" s="11">
        <f t="shared" si="0"/>
        <v>25</v>
      </c>
      <c r="R11" s="12">
        <f t="shared" si="1"/>
        <v>43.859649122807021</v>
      </c>
      <c r="S11" s="8">
        <v>4</v>
      </c>
      <c r="T11" s="8">
        <v>3</v>
      </c>
      <c r="U11" s="8">
        <v>0</v>
      </c>
      <c r="V11" s="8">
        <v>2</v>
      </c>
      <c r="W11" s="8">
        <v>0</v>
      </c>
      <c r="X11" s="8">
        <v>2</v>
      </c>
      <c r="Y11" s="8">
        <v>4</v>
      </c>
      <c r="Z11" s="8">
        <v>3</v>
      </c>
      <c r="AA11" s="8">
        <v>5</v>
      </c>
      <c r="AB11" s="8">
        <v>3</v>
      </c>
      <c r="AC11" s="8">
        <v>3</v>
      </c>
      <c r="AD11" s="8">
        <v>5</v>
      </c>
      <c r="AE11" s="11">
        <f t="shared" si="2"/>
        <v>34</v>
      </c>
      <c r="AF11" s="12">
        <f t="shared" si="3"/>
        <v>68</v>
      </c>
      <c r="AG11" s="13">
        <f t="shared" si="4"/>
        <v>55.929824561403507</v>
      </c>
    </row>
    <row r="12" spans="1:33" ht="47.25" x14ac:dyDescent="0.25">
      <c r="A12" s="8">
        <v>7</v>
      </c>
      <c r="B12" s="30" t="s">
        <v>147</v>
      </c>
      <c r="C12" s="17" t="s">
        <v>341</v>
      </c>
      <c r="D12" s="8">
        <v>5</v>
      </c>
      <c r="E12" s="8">
        <v>0</v>
      </c>
      <c r="F12" s="8">
        <v>2</v>
      </c>
      <c r="G12" s="8">
        <v>0</v>
      </c>
      <c r="H12" s="8">
        <v>1</v>
      </c>
      <c r="I12" s="8">
        <v>1</v>
      </c>
      <c r="J12" s="8">
        <v>2</v>
      </c>
      <c r="K12" s="8">
        <v>1</v>
      </c>
      <c r="L12" s="8">
        <v>1</v>
      </c>
      <c r="M12" s="8">
        <v>0</v>
      </c>
      <c r="N12" s="8">
        <v>0</v>
      </c>
      <c r="O12" s="8">
        <v>12</v>
      </c>
      <c r="P12" s="8">
        <v>0</v>
      </c>
      <c r="Q12" s="11">
        <f t="shared" si="0"/>
        <v>25</v>
      </c>
      <c r="R12" s="12">
        <f t="shared" si="1"/>
        <v>43.859649122807021</v>
      </c>
      <c r="S12" s="8">
        <v>2</v>
      </c>
      <c r="T12" s="8">
        <v>2</v>
      </c>
      <c r="U12" s="8">
        <v>2</v>
      </c>
      <c r="V12" s="8">
        <v>2</v>
      </c>
      <c r="W12" s="8">
        <v>0</v>
      </c>
      <c r="X12" s="8">
        <v>0</v>
      </c>
      <c r="Y12" s="8">
        <v>5</v>
      </c>
      <c r="Z12" s="8">
        <v>3</v>
      </c>
      <c r="AA12" s="8">
        <v>4</v>
      </c>
      <c r="AB12" s="8">
        <v>2</v>
      </c>
      <c r="AC12" s="8">
        <v>8</v>
      </c>
      <c r="AD12" s="8">
        <v>4</v>
      </c>
      <c r="AE12" s="11">
        <f t="shared" si="2"/>
        <v>34</v>
      </c>
      <c r="AF12" s="12">
        <f t="shared" si="3"/>
        <v>68</v>
      </c>
      <c r="AG12" s="13">
        <f t="shared" si="4"/>
        <v>55.929824561403507</v>
      </c>
    </row>
    <row r="13" spans="1:33" ht="94.5" x14ac:dyDescent="0.25">
      <c r="A13" s="8">
        <v>8</v>
      </c>
      <c r="B13" s="30" t="s">
        <v>204</v>
      </c>
      <c r="C13" s="17" t="s">
        <v>320</v>
      </c>
      <c r="D13" s="8">
        <v>5</v>
      </c>
      <c r="E13" s="8">
        <v>1</v>
      </c>
      <c r="F13" s="8">
        <v>2</v>
      </c>
      <c r="G13" s="8">
        <v>1</v>
      </c>
      <c r="H13" s="8">
        <v>1</v>
      </c>
      <c r="I13" s="8">
        <v>2</v>
      </c>
      <c r="J13" s="8">
        <v>1</v>
      </c>
      <c r="K13" s="8">
        <v>1</v>
      </c>
      <c r="L13" s="8">
        <v>1</v>
      </c>
      <c r="M13" s="8">
        <v>0</v>
      </c>
      <c r="N13" s="8">
        <v>0</v>
      </c>
      <c r="O13" s="8">
        <v>15</v>
      </c>
      <c r="P13" s="8">
        <v>1</v>
      </c>
      <c r="Q13" s="11">
        <f t="shared" si="0"/>
        <v>31</v>
      </c>
      <c r="R13" s="12">
        <f t="shared" si="1"/>
        <v>54.385964912280699</v>
      </c>
      <c r="S13" s="8">
        <v>4</v>
      </c>
      <c r="T13" s="8">
        <v>2</v>
      </c>
      <c r="U13" s="8">
        <v>0</v>
      </c>
      <c r="V13" s="8">
        <v>2</v>
      </c>
      <c r="W13" s="8">
        <v>2</v>
      </c>
      <c r="X13" s="8">
        <v>2</v>
      </c>
      <c r="Y13" s="8">
        <v>2</v>
      </c>
      <c r="Z13" s="8">
        <v>4</v>
      </c>
      <c r="AA13" s="8">
        <v>3</v>
      </c>
      <c r="AB13" s="8">
        <v>2</v>
      </c>
      <c r="AC13" s="8">
        <v>2</v>
      </c>
      <c r="AD13" s="8">
        <v>2</v>
      </c>
      <c r="AE13" s="11">
        <f t="shared" si="2"/>
        <v>27</v>
      </c>
      <c r="AF13" s="12">
        <f t="shared" si="3"/>
        <v>54</v>
      </c>
      <c r="AG13" s="13">
        <f t="shared" si="4"/>
        <v>54.192982456140349</v>
      </c>
    </row>
    <row r="14" spans="1:33" ht="78.75" x14ac:dyDescent="0.25">
      <c r="A14" s="8">
        <v>9</v>
      </c>
      <c r="B14" s="30" t="s">
        <v>215</v>
      </c>
      <c r="C14" s="17" t="s">
        <v>334</v>
      </c>
      <c r="D14" s="8">
        <v>7</v>
      </c>
      <c r="E14" s="8">
        <v>2</v>
      </c>
      <c r="F14" s="8">
        <v>2</v>
      </c>
      <c r="G14" s="8">
        <v>2</v>
      </c>
      <c r="H14" s="8">
        <v>2</v>
      </c>
      <c r="I14" s="8">
        <v>3</v>
      </c>
      <c r="J14" s="8">
        <v>2</v>
      </c>
      <c r="K14" s="8">
        <v>2</v>
      </c>
      <c r="L14" s="8">
        <v>2</v>
      </c>
      <c r="M14" s="8">
        <v>1</v>
      </c>
      <c r="N14" s="8">
        <v>0</v>
      </c>
      <c r="O14" s="8">
        <v>11</v>
      </c>
      <c r="P14" s="8">
        <v>0</v>
      </c>
      <c r="Q14" s="11">
        <f t="shared" si="0"/>
        <v>36</v>
      </c>
      <c r="R14" s="12">
        <f t="shared" si="1"/>
        <v>63.157894736842103</v>
      </c>
      <c r="S14" s="8">
        <v>3</v>
      </c>
      <c r="T14" s="8">
        <v>0</v>
      </c>
      <c r="U14" s="8">
        <v>0</v>
      </c>
      <c r="V14" s="8">
        <v>2</v>
      </c>
      <c r="W14" s="8">
        <v>0</v>
      </c>
      <c r="X14" s="8">
        <v>2</v>
      </c>
      <c r="Y14" s="8">
        <v>2</v>
      </c>
      <c r="Z14" s="8">
        <v>3</v>
      </c>
      <c r="AA14" s="8">
        <v>2</v>
      </c>
      <c r="AB14" s="8">
        <v>2</v>
      </c>
      <c r="AC14" s="8">
        <v>2</v>
      </c>
      <c r="AD14" s="8">
        <v>2</v>
      </c>
      <c r="AE14" s="11">
        <f t="shared" si="2"/>
        <v>20</v>
      </c>
      <c r="AF14" s="12">
        <f t="shared" si="3"/>
        <v>40</v>
      </c>
      <c r="AG14" s="13">
        <f t="shared" si="4"/>
        <v>51.578947368421055</v>
      </c>
    </row>
    <row r="15" spans="1:33" ht="47.25" x14ac:dyDescent="0.25">
      <c r="A15" s="8">
        <v>10</v>
      </c>
      <c r="B15" s="30" t="s">
        <v>135</v>
      </c>
      <c r="C15" s="17" t="s">
        <v>341</v>
      </c>
      <c r="D15" s="8">
        <v>4</v>
      </c>
      <c r="E15" s="8">
        <v>0</v>
      </c>
      <c r="F15" s="8">
        <v>1</v>
      </c>
      <c r="G15" s="8">
        <v>1</v>
      </c>
      <c r="H15" s="8">
        <v>1</v>
      </c>
      <c r="I15" s="8">
        <v>2</v>
      </c>
      <c r="J15" s="8">
        <v>2</v>
      </c>
      <c r="K15" s="8">
        <v>1</v>
      </c>
      <c r="L15" s="8">
        <v>0</v>
      </c>
      <c r="M15" s="8">
        <v>0</v>
      </c>
      <c r="N15" s="8">
        <v>2</v>
      </c>
      <c r="O15" s="8">
        <v>9</v>
      </c>
      <c r="P15" s="8">
        <v>0</v>
      </c>
      <c r="Q15" s="11">
        <f t="shared" si="0"/>
        <v>23</v>
      </c>
      <c r="R15" s="12">
        <f t="shared" si="1"/>
        <v>40.350877192982459</v>
      </c>
      <c r="S15" s="8">
        <v>3</v>
      </c>
      <c r="T15" s="8">
        <v>3</v>
      </c>
      <c r="U15" s="8">
        <v>1</v>
      </c>
      <c r="V15" s="8">
        <v>0</v>
      </c>
      <c r="W15" s="8">
        <v>2</v>
      </c>
      <c r="X15" s="8">
        <v>1</v>
      </c>
      <c r="Y15" s="8">
        <v>4</v>
      </c>
      <c r="Z15" s="8">
        <v>3</v>
      </c>
      <c r="AA15" s="8">
        <v>4</v>
      </c>
      <c r="AB15" s="8">
        <v>2</v>
      </c>
      <c r="AC15" s="8">
        <v>4</v>
      </c>
      <c r="AD15" s="8">
        <v>4</v>
      </c>
      <c r="AE15" s="11">
        <f t="shared" si="2"/>
        <v>31</v>
      </c>
      <c r="AF15" s="12">
        <f t="shared" si="3"/>
        <v>62</v>
      </c>
      <c r="AG15" s="13">
        <f t="shared" si="4"/>
        <v>51.175438596491233</v>
      </c>
    </row>
    <row r="16" spans="1:33" ht="110.25" x14ac:dyDescent="0.25">
      <c r="A16" s="8">
        <v>11</v>
      </c>
      <c r="B16" s="30" t="s">
        <v>212</v>
      </c>
      <c r="C16" s="10" t="s">
        <v>383</v>
      </c>
      <c r="D16" s="8">
        <v>2</v>
      </c>
      <c r="E16" s="8">
        <v>2</v>
      </c>
      <c r="F16" s="8">
        <v>0</v>
      </c>
      <c r="G16" s="8">
        <v>0</v>
      </c>
      <c r="H16" s="8">
        <v>1</v>
      </c>
      <c r="I16" s="8">
        <v>2</v>
      </c>
      <c r="J16" s="8">
        <v>2</v>
      </c>
      <c r="K16" s="8">
        <v>2</v>
      </c>
      <c r="L16" s="8">
        <v>1</v>
      </c>
      <c r="M16" s="8">
        <v>0</v>
      </c>
      <c r="N16" s="8">
        <v>0</v>
      </c>
      <c r="O16" s="8">
        <v>16</v>
      </c>
      <c r="P16" s="8">
        <v>0</v>
      </c>
      <c r="Q16" s="11">
        <f t="shared" si="0"/>
        <v>28</v>
      </c>
      <c r="R16" s="12">
        <f t="shared" si="1"/>
        <v>49.122807017543863</v>
      </c>
      <c r="S16" s="8">
        <v>3</v>
      </c>
      <c r="T16" s="8">
        <v>3</v>
      </c>
      <c r="U16" s="8">
        <v>2</v>
      </c>
      <c r="V16" s="8">
        <v>0</v>
      </c>
      <c r="W16" s="8">
        <v>2</v>
      </c>
      <c r="X16" s="8">
        <v>0</v>
      </c>
      <c r="Y16" s="8">
        <v>2</v>
      </c>
      <c r="Z16" s="8">
        <v>2</v>
      </c>
      <c r="AA16" s="8">
        <v>5</v>
      </c>
      <c r="AB16" s="8">
        <v>2</v>
      </c>
      <c r="AC16" s="8">
        <v>1</v>
      </c>
      <c r="AD16" s="8">
        <v>4</v>
      </c>
      <c r="AE16" s="11">
        <f t="shared" si="2"/>
        <v>26</v>
      </c>
      <c r="AF16" s="12">
        <f t="shared" si="3"/>
        <v>52</v>
      </c>
      <c r="AG16" s="13">
        <f t="shared" si="4"/>
        <v>50.561403508771932</v>
      </c>
    </row>
    <row r="17" spans="1:33" ht="78.75" x14ac:dyDescent="0.25">
      <c r="A17" s="8">
        <v>12</v>
      </c>
      <c r="B17" s="30" t="s">
        <v>213</v>
      </c>
      <c r="C17" s="17" t="s">
        <v>384</v>
      </c>
      <c r="D17" s="8">
        <v>4</v>
      </c>
      <c r="E17" s="8">
        <v>0</v>
      </c>
      <c r="F17" s="8">
        <v>2</v>
      </c>
      <c r="G17" s="8">
        <v>0</v>
      </c>
      <c r="H17" s="8">
        <v>1</v>
      </c>
      <c r="I17" s="8">
        <v>2</v>
      </c>
      <c r="J17" s="8">
        <v>2</v>
      </c>
      <c r="K17" s="8">
        <v>1</v>
      </c>
      <c r="L17" s="8">
        <v>1</v>
      </c>
      <c r="M17" s="8">
        <v>2</v>
      </c>
      <c r="N17" s="8">
        <v>1</v>
      </c>
      <c r="O17" s="8">
        <v>13</v>
      </c>
      <c r="P17" s="8">
        <v>0</v>
      </c>
      <c r="Q17" s="11">
        <f t="shared" si="0"/>
        <v>29</v>
      </c>
      <c r="R17" s="12">
        <f t="shared" si="1"/>
        <v>50.877192982456137</v>
      </c>
      <c r="S17" s="8">
        <v>4</v>
      </c>
      <c r="T17" s="8">
        <v>2</v>
      </c>
      <c r="U17" s="8">
        <v>2</v>
      </c>
      <c r="V17" s="8">
        <v>0</v>
      </c>
      <c r="W17" s="8">
        <v>0</v>
      </c>
      <c r="X17" s="8">
        <v>2</v>
      </c>
      <c r="Y17" s="8">
        <v>2</v>
      </c>
      <c r="Z17" s="8">
        <v>3</v>
      </c>
      <c r="AA17" s="8">
        <v>2</v>
      </c>
      <c r="AB17" s="8">
        <v>3</v>
      </c>
      <c r="AC17" s="8">
        <v>2</v>
      </c>
      <c r="AD17" s="8">
        <v>2</v>
      </c>
      <c r="AE17" s="11">
        <f t="shared" si="2"/>
        <v>24</v>
      </c>
      <c r="AF17" s="12">
        <f t="shared" si="3"/>
        <v>48</v>
      </c>
      <c r="AG17" s="13">
        <f t="shared" si="4"/>
        <v>49.438596491228068</v>
      </c>
    </row>
    <row r="18" spans="1:33" ht="47.25" x14ac:dyDescent="0.25">
      <c r="A18" s="8">
        <v>13</v>
      </c>
      <c r="B18" s="30" t="s">
        <v>202</v>
      </c>
      <c r="C18" s="17" t="s">
        <v>324</v>
      </c>
      <c r="D18" s="8">
        <v>4</v>
      </c>
      <c r="E18" s="8">
        <v>0</v>
      </c>
      <c r="F18" s="8">
        <v>3</v>
      </c>
      <c r="G18" s="8">
        <v>1</v>
      </c>
      <c r="H18" s="8">
        <v>2</v>
      </c>
      <c r="I18" s="8">
        <v>2</v>
      </c>
      <c r="J18" s="8">
        <v>1</v>
      </c>
      <c r="K18" s="8">
        <v>2</v>
      </c>
      <c r="L18" s="8">
        <v>1</v>
      </c>
      <c r="M18" s="8">
        <v>2</v>
      </c>
      <c r="N18" s="8">
        <v>1</v>
      </c>
      <c r="O18" s="8">
        <v>14</v>
      </c>
      <c r="P18" s="8">
        <v>0</v>
      </c>
      <c r="Q18" s="11">
        <f t="shared" si="0"/>
        <v>33</v>
      </c>
      <c r="R18" s="12">
        <f t="shared" si="1"/>
        <v>57.89473684210526</v>
      </c>
      <c r="S18" s="8">
        <v>3</v>
      </c>
      <c r="T18" s="8">
        <v>2</v>
      </c>
      <c r="U18" s="8">
        <v>1</v>
      </c>
      <c r="V18" s="8">
        <v>0</v>
      </c>
      <c r="W18" s="8">
        <v>2</v>
      </c>
      <c r="X18" s="8">
        <v>0</v>
      </c>
      <c r="Y18" s="8">
        <v>0</v>
      </c>
      <c r="Z18" s="8">
        <v>4</v>
      </c>
      <c r="AA18" s="8">
        <v>3</v>
      </c>
      <c r="AB18" s="8">
        <v>2</v>
      </c>
      <c r="AC18" s="8">
        <v>0</v>
      </c>
      <c r="AD18" s="8">
        <v>3</v>
      </c>
      <c r="AE18" s="11">
        <f t="shared" si="2"/>
        <v>20</v>
      </c>
      <c r="AF18" s="12">
        <f t="shared" si="3"/>
        <v>40</v>
      </c>
      <c r="AG18" s="13">
        <f t="shared" si="4"/>
        <v>48.94736842105263</v>
      </c>
    </row>
    <row r="19" spans="1:33" ht="63" x14ac:dyDescent="0.25">
      <c r="A19" s="8">
        <v>14</v>
      </c>
      <c r="B19" s="30" t="s">
        <v>122</v>
      </c>
      <c r="C19" s="18" t="s">
        <v>367</v>
      </c>
      <c r="D19" s="8">
        <v>3</v>
      </c>
      <c r="E19" s="8">
        <v>0</v>
      </c>
      <c r="F19" s="8">
        <v>0</v>
      </c>
      <c r="G19" s="8">
        <v>0</v>
      </c>
      <c r="H19" s="8">
        <v>0</v>
      </c>
      <c r="I19" s="8">
        <v>1</v>
      </c>
      <c r="J19" s="8">
        <v>1</v>
      </c>
      <c r="K19" s="8">
        <v>0</v>
      </c>
      <c r="L19" s="8">
        <v>0</v>
      </c>
      <c r="M19" s="8">
        <v>0</v>
      </c>
      <c r="N19" s="8">
        <v>0</v>
      </c>
      <c r="O19" s="8">
        <v>8</v>
      </c>
      <c r="P19" s="8">
        <v>0</v>
      </c>
      <c r="Q19" s="11">
        <f t="shared" si="0"/>
        <v>13</v>
      </c>
      <c r="R19" s="12">
        <f t="shared" si="1"/>
        <v>22.807017543859651</v>
      </c>
      <c r="S19" s="8">
        <v>5</v>
      </c>
      <c r="T19" s="8">
        <v>0</v>
      </c>
      <c r="U19" s="8">
        <v>2</v>
      </c>
      <c r="V19" s="8">
        <v>3</v>
      </c>
      <c r="W19" s="8">
        <v>2</v>
      </c>
      <c r="X19" s="8">
        <v>0</v>
      </c>
      <c r="Y19" s="8">
        <v>4</v>
      </c>
      <c r="Z19" s="8">
        <v>3</v>
      </c>
      <c r="AA19" s="8">
        <v>3</v>
      </c>
      <c r="AB19" s="8">
        <v>4</v>
      </c>
      <c r="AC19" s="8">
        <v>7</v>
      </c>
      <c r="AD19" s="8">
        <v>4</v>
      </c>
      <c r="AE19" s="11">
        <f t="shared" si="2"/>
        <v>37</v>
      </c>
      <c r="AF19" s="12">
        <f t="shared" si="3"/>
        <v>74</v>
      </c>
      <c r="AG19" s="13">
        <f t="shared" si="4"/>
        <v>48.403508771929822</v>
      </c>
    </row>
    <row r="20" spans="1:33" ht="94.5" x14ac:dyDescent="0.25">
      <c r="A20" s="8">
        <v>15</v>
      </c>
      <c r="B20" s="30" t="s">
        <v>166</v>
      </c>
      <c r="C20" s="34" t="s">
        <v>362</v>
      </c>
      <c r="D20" s="8">
        <v>2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2</v>
      </c>
      <c r="L20" s="8">
        <v>1</v>
      </c>
      <c r="M20" s="8">
        <v>2</v>
      </c>
      <c r="N20" s="8">
        <v>2</v>
      </c>
      <c r="O20" s="8">
        <v>6</v>
      </c>
      <c r="P20" s="8">
        <v>0</v>
      </c>
      <c r="Q20" s="11">
        <f t="shared" si="0"/>
        <v>15</v>
      </c>
      <c r="R20" s="12">
        <f t="shared" si="1"/>
        <v>26.315789473684209</v>
      </c>
      <c r="S20" s="8">
        <v>4</v>
      </c>
      <c r="T20" s="8">
        <v>3</v>
      </c>
      <c r="U20" s="8">
        <v>1</v>
      </c>
      <c r="V20" s="8">
        <v>3</v>
      </c>
      <c r="W20" s="8">
        <v>0</v>
      </c>
      <c r="X20" s="8">
        <v>0</v>
      </c>
      <c r="Y20" s="8">
        <v>4</v>
      </c>
      <c r="Z20" s="8">
        <v>3</v>
      </c>
      <c r="AA20" s="8">
        <v>5</v>
      </c>
      <c r="AB20" s="8">
        <v>2</v>
      </c>
      <c r="AC20" s="8">
        <v>7</v>
      </c>
      <c r="AD20" s="8">
        <v>3</v>
      </c>
      <c r="AE20" s="11">
        <f t="shared" si="2"/>
        <v>35</v>
      </c>
      <c r="AF20" s="12">
        <f t="shared" si="3"/>
        <v>70</v>
      </c>
      <c r="AG20" s="13">
        <f t="shared" si="4"/>
        <v>48.157894736842103</v>
      </c>
    </row>
    <row r="21" spans="1:33" ht="141.75" x14ac:dyDescent="0.25">
      <c r="A21" s="8">
        <v>16</v>
      </c>
      <c r="B21" s="30" t="s">
        <v>189</v>
      </c>
      <c r="C21" s="34" t="s">
        <v>342</v>
      </c>
      <c r="D21" s="8">
        <v>4</v>
      </c>
      <c r="E21" s="8">
        <v>0</v>
      </c>
      <c r="F21" s="8">
        <v>0</v>
      </c>
      <c r="G21" s="8">
        <v>0</v>
      </c>
      <c r="H21" s="8">
        <v>1</v>
      </c>
      <c r="I21" s="8">
        <v>0</v>
      </c>
      <c r="J21" s="8">
        <v>1</v>
      </c>
      <c r="K21" s="8">
        <v>1</v>
      </c>
      <c r="L21" s="8">
        <v>1</v>
      </c>
      <c r="M21" s="8">
        <v>0</v>
      </c>
      <c r="N21" s="8">
        <v>0</v>
      </c>
      <c r="O21" s="8">
        <v>11</v>
      </c>
      <c r="P21" s="8">
        <v>0</v>
      </c>
      <c r="Q21" s="11">
        <f t="shared" si="0"/>
        <v>19</v>
      </c>
      <c r="R21" s="12">
        <f t="shared" si="1"/>
        <v>33.333333333333336</v>
      </c>
      <c r="S21" s="8">
        <v>4</v>
      </c>
      <c r="T21" s="8">
        <v>3</v>
      </c>
      <c r="U21" s="8">
        <v>2</v>
      </c>
      <c r="V21" s="8">
        <v>2</v>
      </c>
      <c r="W21" s="8">
        <v>0</v>
      </c>
      <c r="X21" s="8">
        <v>0</v>
      </c>
      <c r="Y21" s="8">
        <v>3</v>
      </c>
      <c r="Z21" s="8">
        <v>2</v>
      </c>
      <c r="AA21" s="8">
        <v>4</v>
      </c>
      <c r="AB21" s="8">
        <v>1</v>
      </c>
      <c r="AC21" s="8">
        <v>5</v>
      </c>
      <c r="AD21" s="8">
        <v>5</v>
      </c>
      <c r="AE21" s="11">
        <f t="shared" si="2"/>
        <v>31</v>
      </c>
      <c r="AF21" s="12">
        <f t="shared" si="3"/>
        <v>62</v>
      </c>
      <c r="AG21" s="13">
        <f t="shared" si="4"/>
        <v>47.666666666666671</v>
      </c>
    </row>
    <row r="22" spans="1:33" ht="63" x14ac:dyDescent="0.25">
      <c r="A22" s="8">
        <v>17</v>
      </c>
      <c r="B22" s="30" t="s">
        <v>210</v>
      </c>
      <c r="C22" s="17" t="s">
        <v>322</v>
      </c>
      <c r="D22" s="8">
        <v>5</v>
      </c>
      <c r="E22" s="8">
        <v>0</v>
      </c>
      <c r="F22" s="8">
        <v>2</v>
      </c>
      <c r="G22" s="8">
        <v>1</v>
      </c>
      <c r="H22" s="8">
        <v>1</v>
      </c>
      <c r="I22" s="8">
        <v>1</v>
      </c>
      <c r="J22" s="8">
        <v>2</v>
      </c>
      <c r="K22" s="8">
        <v>2</v>
      </c>
      <c r="L22" s="8">
        <v>2</v>
      </c>
      <c r="M22" s="8">
        <v>0</v>
      </c>
      <c r="N22" s="8">
        <v>0</v>
      </c>
      <c r="O22" s="8">
        <v>11</v>
      </c>
      <c r="P22" s="8">
        <v>2</v>
      </c>
      <c r="Q22" s="11">
        <f t="shared" si="0"/>
        <v>29</v>
      </c>
      <c r="R22" s="12">
        <f t="shared" si="1"/>
        <v>50.877192982456137</v>
      </c>
      <c r="S22" s="8">
        <v>3</v>
      </c>
      <c r="T22" s="8">
        <v>0</v>
      </c>
      <c r="U22" s="8">
        <v>0</v>
      </c>
      <c r="V22" s="8">
        <v>0</v>
      </c>
      <c r="W22" s="8">
        <v>2</v>
      </c>
      <c r="X22" s="8">
        <v>2</v>
      </c>
      <c r="Y22" s="8">
        <v>1</v>
      </c>
      <c r="Z22" s="8">
        <v>4</v>
      </c>
      <c r="AA22" s="8">
        <v>2</v>
      </c>
      <c r="AB22" s="8">
        <v>3</v>
      </c>
      <c r="AC22" s="8">
        <v>2</v>
      </c>
      <c r="AD22" s="8">
        <v>3</v>
      </c>
      <c r="AE22" s="11">
        <f t="shared" si="2"/>
        <v>22</v>
      </c>
      <c r="AF22" s="12">
        <f t="shared" si="3"/>
        <v>44</v>
      </c>
      <c r="AG22" s="13">
        <f t="shared" si="4"/>
        <v>47.438596491228068</v>
      </c>
    </row>
    <row r="23" spans="1:33" ht="78.75" x14ac:dyDescent="0.25">
      <c r="A23" s="8">
        <v>18</v>
      </c>
      <c r="B23" s="30" t="s">
        <v>200</v>
      </c>
      <c r="C23" s="17" t="s">
        <v>385</v>
      </c>
      <c r="D23" s="8">
        <v>4</v>
      </c>
      <c r="E23" s="8">
        <v>0</v>
      </c>
      <c r="F23" s="8">
        <v>1</v>
      </c>
      <c r="G23" s="8">
        <v>0</v>
      </c>
      <c r="H23" s="8">
        <v>0</v>
      </c>
      <c r="I23" s="8">
        <v>3</v>
      </c>
      <c r="J23" s="8">
        <v>1</v>
      </c>
      <c r="K23" s="8">
        <v>1</v>
      </c>
      <c r="L23" s="8">
        <v>0</v>
      </c>
      <c r="M23" s="8">
        <v>0</v>
      </c>
      <c r="N23" s="8">
        <v>0</v>
      </c>
      <c r="O23" s="8">
        <v>11</v>
      </c>
      <c r="P23" s="8">
        <v>0</v>
      </c>
      <c r="Q23" s="11">
        <f t="shared" si="0"/>
        <v>21</v>
      </c>
      <c r="R23" s="12">
        <f t="shared" si="1"/>
        <v>36.842105263157897</v>
      </c>
      <c r="S23" s="8">
        <v>4</v>
      </c>
      <c r="T23" s="8">
        <v>3</v>
      </c>
      <c r="U23" s="8">
        <v>2</v>
      </c>
      <c r="V23" s="8">
        <v>0</v>
      </c>
      <c r="W23" s="8">
        <v>0</v>
      </c>
      <c r="X23" s="8">
        <v>1</v>
      </c>
      <c r="Y23" s="8">
        <v>5</v>
      </c>
      <c r="Z23" s="8">
        <v>2</v>
      </c>
      <c r="AA23" s="8">
        <v>3</v>
      </c>
      <c r="AB23" s="8">
        <v>2</v>
      </c>
      <c r="AC23" s="8">
        <v>4</v>
      </c>
      <c r="AD23" s="8">
        <v>2</v>
      </c>
      <c r="AE23" s="11">
        <f t="shared" si="2"/>
        <v>28</v>
      </c>
      <c r="AF23" s="12">
        <f t="shared" si="3"/>
        <v>56</v>
      </c>
      <c r="AG23" s="13">
        <f t="shared" si="4"/>
        <v>46.421052631578945</v>
      </c>
    </row>
    <row r="24" spans="1:33" ht="94.5" x14ac:dyDescent="0.25">
      <c r="A24" s="8">
        <v>19</v>
      </c>
      <c r="B24" s="30" t="s">
        <v>132</v>
      </c>
      <c r="C24" s="17" t="s">
        <v>386</v>
      </c>
      <c r="D24" s="8">
        <v>3</v>
      </c>
      <c r="E24" s="8">
        <v>0</v>
      </c>
      <c r="F24" s="8">
        <v>1</v>
      </c>
      <c r="G24" s="8">
        <v>1</v>
      </c>
      <c r="H24" s="8">
        <v>1</v>
      </c>
      <c r="I24" s="8">
        <v>1</v>
      </c>
      <c r="J24" s="8">
        <v>2</v>
      </c>
      <c r="K24" s="8">
        <v>1</v>
      </c>
      <c r="L24" s="8">
        <v>1</v>
      </c>
      <c r="M24" s="8">
        <v>0</v>
      </c>
      <c r="N24" s="8">
        <v>0</v>
      </c>
      <c r="O24" s="8">
        <v>10</v>
      </c>
      <c r="P24" s="8">
        <v>1</v>
      </c>
      <c r="Q24" s="11">
        <f t="shared" si="0"/>
        <v>22</v>
      </c>
      <c r="R24" s="12">
        <f t="shared" si="1"/>
        <v>38.596491228070178</v>
      </c>
      <c r="S24" s="8">
        <v>4</v>
      </c>
      <c r="T24" s="8">
        <v>1</v>
      </c>
      <c r="U24" s="8">
        <v>1</v>
      </c>
      <c r="V24" s="8">
        <v>1</v>
      </c>
      <c r="W24" s="8">
        <v>0</v>
      </c>
      <c r="X24" s="8">
        <v>0</v>
      </c>
      <c r="Y24" s="8">
        <v>3</v>
      </c>
      <c r="Z24" s="8">
        <v>2</v>
      </c>
      <c r="AA24" s="8">
        <v>5</v>
      </c>
      <c r="AB24" s="8">
        <v>2</v>
      </c>
      <c r="AC24" s="8">
        <v>6</v>
      </c>
      <c r="AD24" s="8">
        <v>2</v>
      </c>
      <c r="AE24" s="11">
        <f t="shared" si="2"/>
        <v>27</v>
      </c>
      <c r="AF24" s="12">
        <f t="shared" si="3"/>
        <v>54</v>
      </c>
      <c r="AG24" s="13">
        <f t="shared" si="4"/>
        <v>46.298245614035089</v>
      </c>
    </row>
    <row r="25" spans="1:33" ht="78.75" x14ac:dyDescent="0.25">
      <c r="A25" s="8">
        <v>20</v>
      </c>
      <c r="B25" s="30" t="s">
        <v>155</v>
      </c>
      <c r="C25" s="17" t="s">
        <v>384</v>
      </c>
      <c r="D25" s="8">
        <v>6</v>
      </c>
      <c r="E25" s="8">
        <v>0</v>
      </c>
      <c r="F25" s="8">
        <v>0</v>
      </c>
      <c r="G25" s="8">
        <v>0</v>
      </c>
      <c r="H25" s="8">
        <v>1</v>
      </c>
      <c r="I25" s="8">
        <v>2</v>
      </c>
      <c r="J25" s="8">
        <v>2</v>
      </c>
      <c r="K25" s="8">
        <v>1</v>
      </c>
      <c r="L25" s="8">
        <v>1</v>
      </c>
      <c r="M25" s="8">
        <v>0</v>
      </c>
      <c r="N25" s="8">
        <v>1</v>
      </c>
      <c r="O25" s="8">
        <v>10</v>
      </c>
      <c r="P25" s="8">
        <v>0</v>
      </c>
      <c r="Q25" s="11">
        <f t="shared" si="0"/>
        <v>24</v>
      </c>
      <c r="R25" s="12">
        <f t="shared" si="1"/>
        <v>42.10526315789474</v>
      </c>
      <c r="S25" s="8">
        <v>3</v>
      </c>
      <c r="T25" s="8">
        <v>1</v>
      </c>
      <c r="U25" s="8">
        <v>2</v>
      </c>
      <c r="V25" s="8">
        <v>0</v>
      </c>
      <c r="W25" s="8">
        <v>0</v>
      </c>
      <c r="X25" s="8">
        <v>2</v>
      </c>
      <c r="Y25" s="8">
        <v>2</v>
      </c>
      <c r="Z25" s="8">
        <v>2</v>
      </c>
      <c r="AA25" s="8">
        <v>3</v>
      </c>
      <c r="AB25" s="8">
        <v>3</v>
      </c>
      <c r="AC25" s="8">
        <v>4</v>
      </c>
      <c r="AD25" s="8">
        <v>3</v>
      </c>
      <c r="AE25" s="11">
        <f t="shared" si="2"/>
        <v>25</v>
      </c>
      <c r="AF25" s="12">
        <f t="shared" si="3"/>
        <v>50</v>
      </c>
      <c r="AG25" s="13">
        <f t="shared" si="4"/>
        <v>46.05263157894737</v>
      </c>
    </row>
    <row r="26" spans="1:33" ht="63" x14ac:dyDescent="0.25">
      <c r="A26" s="8">
        <v>21</v>
      </c>
      <c r="B26" s="30" t="s">
        <v>179</v>
      </c>
      <c r="C26" s="33" t="s">
        <v>318</v>
      </c>
      <c r="D26" s="8">
        <v>3</v>
      </c>
      <c r="E26" s="8">
        <v>0</v>
      </c>
      <c r="F26" s="8">
        <v>0</v>
      </c>
      <c r="G26" s="8">
        <v>0</v>
      </c>
      <c r="H26" s="8">
        <v>0</v>
      </c>
      <c r="I26" s="8">
        <v>2</v>
      </c>
      <c r="J26" s="8">
        <v>2</v>
      </c>
      <c r="K26" s="8">
        <v>0</v>
      </c>
      <c r="L26" s="8">
        <v>0</v>
      </c>
      <c r="M26" s="8">
        <v>2</v>
      </c>
      <c r="N26" s="8">
        <v>2</v>
      </c>
      <c r="O26" s="8">
        <v>6</v>
      </c>
      <c r="P26" s="8">
        <v>0</v>
      </c>
      <c r="Q26" s="11">
        <f t="shared" si="0"/>
        <v>17</v>
      </c>
      <c r="R26" s="12">
        <f t="shared" si="1"/>
        <v>29.82456140350877</v>
      </c>
      <c r="S26" s="8">
        <v>3</v>
      </c>
      <c r="T26" s="8">
        <v>3</v>
      </c>
      <c r="U26" s="8">
        <v>2</v>
      </c>
      <c r="V26" s="8">
        <v>0</v>
      </c>
      <c r="W26" s="8">
        <v>0</v>
      </c>
      <c r="X26" s="8">
        <v>0</v>
      </c>
      <c r="Y26" s="8">
        <v>3</v>
      </c>
      <c r="Z26" s="8">
        <v>3</v>
      </c>
      <c r="AA26" s="8">
        <v>5</v>
      </c>
      <c r="AB26" s="8">
        <v>2</v>
      </c>
      <c r="AC26" s="8">
        <v>6</v>
      </c>
      <c r="AD26" s="8">
        <v>4</v>
      </c>
      <c r="AE26" s="11">
        <f t="shared" si="2"/>
        <v>31</v>
      </c>
      <c r="AF26" s="12">
        <f t="shared" si="3"/>
        <v>62</v>
      </c>
      <c r="AG26" s="13">
        <f t="shared" si="4"/>
        <v>45.912280701754383</v>
      </c>
    </row>
    <row r="27" spans="1:33" ht="47.25" x14ac:dyDescent="0.25">
      <c r="A27" s="8">
        <v>22</v>
      </c>
      <c r="B27" s="30" t="s">
        <v>207</v>
      </c>
      <c r="C27" s="17" t="s">
        <v>324</v>
      </c>
      <c r="D27" s="8">
        <v>1</v>
      </c>
      <c r="E27" s="8">
        <v>1</v>
      </c>
      <c r="F27" s="8">
        <v>1</v>
      </c>
      <c r="G27" s="8">
        <v>1</v>
      </c>
      <c r="H27" s="8">
        <v>1</v>
      </c>
      <c r="I27" s="8">
        <v>1</v>
      </c>
      <c r="J27" s="8">
        <v>1</v>
      </c>
      <c r="K27" s="8">
        <v>1</v>
      </c>
      <c r="L27" s="8">
        <v>1</v>
      </c>
      <c r="M27" s="8">
        <v>1</v>
      </c>
      <c r="N27" s="8">
        <v>1</v>
      </c>
      <c r="O27" s="8">
        <v>10</v>
      </c>
      <c r="P27" s="8">
        <v>1</v>
      </c>
      <c r="Q27" s="11">
        <f t="shared" si="0"/>
        <v>22</v>
      </c>
      <c r="R27" s="12">
        <f t="shared" si="1"/>
        <v>38.596491228070178</v>
      </c>
      <c r="S27" s="8">
        <v>2</v>
      </c>
      <c r="T27" s="8">
        <v>0</v>
      </c>
      <c r="U27" s="8">
        <v>1</v>
      </c>
      <c r="V27" s="8">
        <v>0</v>
      </c>
      <c r="W27" s="8">
        <v>0</v>
      </c>
      <c r="X27" s="8">
        <v>1</v>
      </c>
      <c r="Y27" s="8">
        <v>4</v>
      </c>
      <c r="Z27" s="8">
        <v>3</v>
      </c>
      <c r="AA27" s="8">
        <v>5</v>
      </c>
      <c r="AB27" s="8">
        <v>1</v>
      </c>
      <c r="AC27" s="8">
        <v>6</v>
      </c>
      <c r="AD27" s="8">
        <v>3</v>
      </c>
      <c r="AE27" s="11">
        <f t="shared" si="2"/>
        <v>26</v>
      </c>
      <c r="AF27" s="12">
        <f t="shared" si="3"/>
        <v>52</v>
      </c>
      <c r="AG27" s="13">
        <f t="shared" si="4"/>
        <v>45.298245614035089</v>
      </c>
    </row>
    <row r="28" spans="1:33" ht="94.5" x14ac:dyDescent="0.25">
      <c r="A28" s="8">
        <v>23</v>
      </c>
      <c r="B28" s="30" t="s">
        <v>190</v>
      </c>
      <c r="C28" s="17" t="s">
        <v>387</v>
      </c>
      <c r="D28" s="8">
        <v>1</v>
      </c>
      <c r="E28" s="8">
        <v>0</v>
      </c>
      <c r="F28" s="8">
        <v>1</v>
      </c>
      <c r="G28" s="8">
        <v>1</v>
      </c>
      <c r="H28" s="8">
        <v>0</v>
      </c>
      <c r="I28" s="8">
        <v>1</v>
      </c>
      <c r="J28" s="8">
        <v>1</v>
      </c>
      <c r="K28" s="8">
        <v>0</v>
      </c>
      <c r="L28" s="8">
        <v>1</v>
      </c>
      <c r="M28" s="8">
        <v>0</v>
      </c>
      <c r="N28" s="8">
        <v>0</v>
      </c>
      <c r="O28" s="8">
        <v>9</v>
      </c>
      <c r="P28" s="8">
        <v>0</v>
      </c>
      <c r="Q28" s="11">
        <f t="shared" si="0"/>
        <v>15</v>
      </c>
      <c r="R28" s="12">
        <f t="shared" si="1"/>
        <v>26.315789473684209</v>
      </c>
      <c r="S28" s="8">
        <v>4</v>
      </c>
      <c r="T28" s="8">
        <v>2</v>
      </c>
      <c r="U28" s="8">
        <v>1</v>
      </c>
      <c r="V28" s="8">
        <v>0</v>
      </c>
      <c r="W28" s="8">
        <v>2</v>
      </c>
      <c r="X28" s="8">
        <v>1</v>
      </c>
      <c r="Y28" s="8">
        <v>4</v>
      </c>
      <c r="Z28" s="8">
        <v>3</v>
      </c>
      <c r="AA28" s="8">
        <v>4</v>
      </c>
      <c r="AB28" s="8">
        <v>3</v>
      </c>
      <c r="AC28" s="8">
        <v>4</v>
      </c>
      <c r="AD28" s="8">
        <v>3</v>
      </c>
      <c r="AE28" s="11">
        <f t="shared" si="2"/>
        <v>31</v>
      </c>
      <c r="AF28" s="12">
        <f t="shared" si="3"/>
        <v>62</v>
      </c>
      <c r="AG28" s="13">
        <f t="shared" si="4"/>
        <v>44.157894736842103</v>
      </c>
    </row>
    <row r="29" spans="1:33" ht="94.5" x14ac:dyDescent="0.25">
      <c r="A29" s="8">
        <v>24</v>
      </c>
      <c r="B29" s="30" t="s">
        <v>145</v>
      </c>
      <c r="C29" s="17" t="s">
        <v>387</v>
      </c>
      <c r="D29" s="8">
        <v>5</v>
      </c>
      <c r="E29" s="8">
        <v>0</v>
      </c>
      <c r="F29" s="8">
        <v>1</v>
      </c>
      <c r="G29" s="8">
        <v>0</v>
      </c>
      <c r="H29" s="8">
        <v>0</v>
      </c>
      <c r="I29" s="8">
        <v>2</v>
      </c>
      <c r="J29" s="8">
        <v>2</v>
      </c>
      <c r="K29" s="8">
        <v>0</v>
      </c>
      <c r="L29" s="8">
        <v>1</v>
      </c>
      <c r="M29" s="8">
        <v>0</v>
      </c>
      <c r="N29" s="8">
        <v>0</v>
      </c>
      <c r="O29" s="8">
        <v>15</v>
      </c>
      <c r="P29" s="8">
        <v>0</v>
      </c>
      <c r="Q29" s="11">
        <f t="shared" si="0"/>
        <v>26</v>
      </c>
      <c r="R29" s="12">
        <f t="shared" si="1"/>
        <v>45.614035087719301</v>
      </c>
      <c r="S29" s="8">
        <v>4</v>
      </c>
      <c r="T29" s="8">
        <v>1</v>
      </c>
      <c r="U29" s="8">
        <v>0</v>
      </c>
      <c r="V29" s="8">
        <v>0</v>
      </c>
      <c r="W29" s="8">
        <v>0</v>
      </c>
      <c r="X29" s="8">
        <v>0</v>
      </c>
      <c r="Y29" s="8">
        <v>4</v>
      </c>
      <c r="Z29" s="8">
        <v>3</v>
      </c>
      <c r="AA29" s="8">
        <v>3</v>
      </c>
      <c r="AB29" s="8">
        <v>2</v>
      </c>
      <c r="AC29" s="8">
        <v>1</v>
      </c>
      <c r="AD29" s="8">
        <v>3</v>
      </c>
      <c r="AE29" s="11">
        <f t="shared" si="2"/>
        <v>21</v>
      </c>
      <c r="AF29" s="12">
        <f t="shared" si="3"/>
        <v>42</v>
      </c>
      <c r="AG29" s="13">
        <f t="shared" si="4"/>
        <v>43.807017543859651</v>
      </c>
    </row>
    <row r="30" spans="1:33" ht="63" x14ac:dyDescent="0.25">
      <c r="A30" s="8">
        <v>25</v>
      </c>
      <c r="B30" s="30" t="s">
        <v>148</v>
      </c>
      <c r="C30" s="33" t="s">
        <v>318</v>
      </c>
      <c r="D30" s="8">
        <v>2</v>
      </c>
      <c r="E30" s="8">
        <v>0</v>
      </c>
      <c r="F30" s="8">
        <v>1</v>
      </c>
      <c r="G30" s="8">
        <v>0</v>
      </c>
      <c r="H30" s="8">
        <v>1</v>
      </c>
      <c r="I30" s="8">
        <v>1</v>
      </c>
      <c r="J30" s="8">
        <v>2</v>
      </c>
      <c r="K30" s="8">
        <v>1</v>
      </c>
      <c r="L30" s="8">
        <v>1</v>
      </c>
      <c r="M30" s="8">
        <v>1</v>
      </c>
      <c r="N30" s="8">
        <v>0</v>
      </c>
      <c r="O30" s="8">
        <v>13</v>
      </c>
      <c r="P30" s="8">
        <v>1</v>
      </c>
      <c r="Q30" s="11">
        <f t="shared" si="0"/>
        <v>24</v>
      </c>
      <c r="R30" s="12">
        <f t="shared" si="1"/>
        <v>42.10526315789474</v>
      </c>
      <c r="S30" s="8">
        <v>3</v>
      </c>
      <c r="T30" s="8">
        <v>0</v>
      </c>
      <c r="U30" s="8">
        <v>1</v>
      </c>
      <c r="V30" s="8">
        <v>1</v>
      </c>
      <c r="W30" s="8">
        <v>0</v>
      </c>
      <c r="X30" s="8">
        <v>2</v>
      </c>
      <c r="Y30" s="8">
        <v>3</v>
      </c>
      <c r="Z30" s="8">
        <v>2</v>
      </c>
      <c r="AA30" s="8">
        <v>5</v>
      </c>
      <c r="AB30" s="8">
        <v>2</v>
      </c>
      <c r="AC30" s="8">
        <v>0</v>
      </c>
      <c r="AD30" s="8">
        <v>3</v>
      </c>
      <c r="AE30" s="11">
        <f t="shared" si="2"/>
        <v>22</v>
      </c>
      <c r="AF30" s="12">
        <f t="shared" si="3"/>
        <v>44</v>
      </c>
      <c r="AG30" s="13">
        <f t="shared" si="4"/>
        <v>43.05263157894737</v>
      </c>
    </row>
    <row r="31" spans="1:33" ht="78.75" x14ac:dyDescent="0.25">
      <c r="A31" s="8">
        <v>26</v>
      </c>
      <c r="B31" s="30" t="s">
        <v>164</v>
      </c>
      <c r="C31" s="17" t="s">
        <v>366</v>
      </c>
      <c r="D31" s="8">
        <v>3</v>
      </c>
      <c r="E31" s="8">
        <v>0</v>
      </c>
      <c r="F31" s="8">
        <v>1</v>
      </c>
      <c r="G31" s="8">
        <v>0</v>
      </c>
      <c r="H31" s="8">
        <v>1</v>
      </c>
      <c r="I31" s="8">
        <v>1</v>
      </c>
      <c r="J31" s="8">
        <v>2</v>
      </c>
      <c r="K31" s="8">
        <v>0</v>
      </c>
      <c r="L31" s="8">
        <v>1</v>
      </c>
      <c r="M31" s="8">
        <v>1</v>
      </c>
      <c r="N31" s="8">
        <v>0</v>
      </c>
      <c r="O31" s="8">
        <v>9</v>
      </c>
      <c r="P31" s="8">
        <v>1</v>
      </c>
      <c r="Q31" s="11">
        <f t="shared" si="0"/>
        <v>20</v>
      </c>
      <c r="R31" s="12">
        <f t="shared" si="1"/>
        <v>35.087719298245617</v>
      </c>
      <c r="S31" s="8">
        <v>2</v>
      </c>
      <c r="T31" s="8">
        <v>1</v>
      </c>
      <c r="U31" s="8">
        <v>2</v>
      </c>
      <c r="V31" s="8">
        <v>0</v>
      </c>
      <c r="W31" s="8">
        <v>0</v>
      </c>
      <c r="X31" s="8">
        <v>0</v>
      </c>
      <c r="Y31" s="8">
        <v>2</v>
      </c>
      <c r="Z31" s="8">
        <v>3</v>
      </c>
      <c r="AA31" s="8">
        <v>3</v>
      </c>
      <c r="AB31" s="8">
        <v>1</v>
      </c>
      <c r="AC31" s="8">
        <v>7</v>
      </c>
      <c r="AD31" s="8">
        <v>4</v>
      </c>
      <c r="AE31" s="11">
        <f t="shared" si="2"/>
        <v>25</v>
      </c>
      <c r="AF31" s="12">
        <f t="shared" si="3"/>
        <v>50</v>
      </c>
      <c r="AG31" s="13">
        <f t="shared" si="4"/>
        <v>42.543859649122808</v>
      </c>
    </row>
    <row r="32" spans="1:33" ht="90.75" customHeight="1" x14ac:dyDescent="0.25">
      <c r="A32" s="8">
        <v>27</v>
      </c>
      <c r="B32" s="30" t="s">
        <v>156</v>
      </c>
      <c r="C32" s="17" t="s">
        <v>388</v>
      </c>
      <c r="D32" s="8">
        <v>5</v>
      </c>
      <c r="E32" s="8">
        <v>0</v>
      </c>
      <c r="F32" s="8">
        <v>1</v>
      </c>
      <c r="G32" s="8">
        <v>1</v>
      </c>
      <c r="H32" s="8">
        <v>2</v>
      </c>
      <c r="I32" s="8">
        <v>2</v>
      </c>
      <c r="J32" s="8">
        <v>1</v>
      </c>
      <c r="K32" s="8">
        <v>0</v>
      </c>
      <c r="L32" s="8">
        <v>1</v>
      </c>
      <c r="M32" s="8">
        <v>1</v>
      </c>
      <c r="N32" s="8">
        <v>2</v>
      </c>
      <c r="O32" s="8">
        <v>9</v>
      </c>
      <c r="P32" s="8">
        <v>0</v>
      </c>
      <c r="Q32" s="11">
        <f t="shared" si="0"/>
        <v>25</v>
      </c>
      <c r="R32" s="12">
        <f t="shared" si="1"/>
        <v>43.859649122807021</v>
      </c>
      <c r="S32" s="8">
        <v>4</v>
      </c>
      <c r="T32" s="8">
        <v>2</v>
      </c>
      <c r="U32" s="8">
        <v>0</v>
      </c>
      <c r="V32" s="8">
        <v>0</v>
      </c>
      <c r="W32" s="8">
        <v>0</v>
      </c>
      <c r="X32" s="8">
        <v>2</v>
      </c>
      <c r="Y32" s="8">
        <v>2</v>
      </c>
      <c r="Z32" s="8">
        <v>2</v>
      </c>
      <c r="AA32" s="8">
        <v>2</v>
      </c>
      <c r="AB32" s="8">
        <v>2</v>
      </c>
      <c r="AC32" s="8">
        <v>2</v>
      </c>
      <c r="AD32" s="8">
        <v>2</v>
      </c>
      <c r="AE32" s="11">
        <f t="shared" si="2"/>
        <v>20</v>
      </c>
      <c r="AF32" s="12">
        <f t="shared" si="3"/>
        <v>40</v>
      </c>
      <c r="AG32" s="13">
        <f t="shared" si="4"/>
        <v>41.929824561403507</v>
      </c>
    </row>
    <row r="33" spans="1:33" ht="78.75" x14ac:dyDescent="0.25">
      <c r="A33" s="8">
        <v>28</v>
      </c>
      <c r="B33" s="30" t="s">
        <v>193</v>
      </c>
      <c r="C33" s="17" t="s">
        <v>343</v>
      </c>
      <c r="D33" s="8">
        <v>4</v>
      </c>
      <c r="E33" s="8">
        <v>0</v>
      </c>
      <c r="F33" s="8">
        <v>1</v>
      </c>
      <c r="G33" s="8">
        <v>1</v>
      </c>
      <c r="H33" s="8">
        <v>1</v>
      </c>
      <c r="I33" s="8">
        <v>1</v>
      </c>
      <c r="J33" s="8">
        <v>2</v>
      </c>
      <c r="K33" s="8">
        <v>0</v>
      </c>
      <c r="L33" s="8">
        <v>1</v>
      </c>
      <c r="M33" s="8">
        <v>0</v>
      </c>
      <c r="N33" s="8">
        <v>0</v>
      </c>
      <c r="O33" s="8">
        <v>5</v>
      </c>
      <c r="P33" s="8">
        <v>1</v>
      </c>
      <c r="Q33" s="11">
        <f t="shared" si="0"/>
        <v>17</v>
      </c>
      <c r="R33" s="12">
        <f t="shared" si="1"/>
        <v>29.82456140350877</v>
      </c>
      <c r="S33" s="8">
        <v>4</v>
      </c>
      <c r="T33" s="8">
        <v>0</v>
      </c>
      <c r="U33" s="8">
        <v>1</v>
      </c>
      <c r="V33" s="8">
        <v>2</v>
      </c>
      <c r="W33" s="8">
        <v>0</v>
      </c>
      <c r="X33" s="8">
        <v>1</v>
      </c>
      <c r="Y33" s="8">
        <v>3</v>
      </c>
      <c r="Z33" s="8">
        <v>3</v>
      </c>
      <c r="AA33" s="8">
        <v>5</v>
      </c>
      <c r="AB33" s="8">
        <v>0</v>
      </c>
      <c r="AC33" s="8">
        <v>5</v>
      </c>
      <c r="AD33" s="8">
        <v>3</v>
      </c>
      <c r="AE33" s="11">
        <f t="shared" si="2"/>
        <v>27</v>
      </c>
      <c r="AF33" s="12">
        <f t="shared" si="3"/>
        <v>54</v>
      </c>
      <c r="AG33" s="13">
        <f t="shared" si="4"/>
        <v>41.912280701754383</v>
      </c>
    </row>
    <row r="34" spans="1:33" ht="110.25" x14ac:dyDescent="0.25">
      <c r="A34" s="8">
        <v>29</v>
      </c>
      <c r="B34" s="30" t="s">
        <v>139</v>
      </c>
      <c r="C34" s="10" t="s">
        <v>383</v>
      </c>
      <c r="D34" s="8">
        <v>1</v>
      </c>
      <c r="E34" s="8">
        <v>0</v>
      </c>
      <c r="F34" s="8">
        <v>1</v>
      </c>
      <c r="G34" s="8">
        <v>1</v>
      </c>
      <c r="H34" s="8">
        <v>1</v>
      </c>
      <c r="I34" s="8">
        <v>1</v>
      </c>
      <c r="J34" s="8">
        <v>1</v>
      </c>
      <c r="K34" s="8">
        <v>1</v>
      </c>
      <c r="L34" s="8">
        <v>1</v>
      </c>
      <c r="M34" s="8">
        <v>1</v>
      </c>
      <c r="N34" s="8">
        <v>1</v>
      </c>
      <c r="O34" s="8">
        <v>8</v>
      </c>
      <c r="P34" s="8">
        <v>1</v>
      </c>
      <c r="Q34" s="11">
        <f t="shared" si="0"/>
        <v>19</v>
      </c>
      <c r="R34" s="12">
        <f t="shared" si="1"/>
        <v>33.333333333333336</v>
      </c>
      <c r="S34" s="8">
        <v>3</v>
      </c>
      <c r="T34" s="8">
        <v>0</v>
      </c>
      <c r="U34" s="8">
        <v>2</v>
      </c>
      <c r="V34" s="8">
        <v>0</v>
      </c>
      <c r="W34" s="8">
        <v>0</v>
      </c>
      <c r="X34" s="8">
        <v>0</v>
      </c>
      <c r="Y34" s="8">
        <v>2</v>
      </c>
      <c r="Z34" s="8">
        <v>3</v>
      </c>
      <c r="AA34" s="8">
        <v>4</v>
      </c>
      <c r="AB34" s="8">
        <v>3</v>
      </c>
      <c r="AC34" s="8">
        <v>3</v>
      </c>
      <c r="AD34" s="8">
        <v>5</v>
      </c>
      <c r="AE34" s="11">
        <f t="shared" si="2"/>
        <v>25</v>
      </c>
      <c r="AF34" s="12">
        <f t="shared" si="3"/>
        <v>50</v>
      </c>
      <c r="AG34" s="13">
        <f t="shared" si="4"/>
        <v>41.666666666666671</v>
      </c>
    </row>
    <row r="35" spans="1:33" ht="63" x14ac:dyDescent="0.25">
      <c r="A35" s="8">
        <v>30</v>
      </c>
      <c r="B35" s="30" t="s">
        <v>180</v>
      </c>
      <c r="C35" s="17" t="s">
        <v>369</v>
      </c>
      <c r="D35" s="8">
        <v>5</v>
      </c>
      <c r="E35" s="8">
        <v>0</v>
      </c>
      <c r="F35" s="8">
        <v>1</v>
      </c>
      <c r="G35" s="8">
        <v>0</v>
      </c>
      <c r="H35" s="8">
        <v>2</v>
      </c>
      <c r="I35" s="8">
        <v>1</v>
      </c>
      <c r="J35" s="8">
        <v>2</v>
      </c>
      <c r="K35" s="8">
        <v>0</v>
      </c>
      <c r="L35" s="8">
        <v>1</v>
      </c>
      <c r="M35" s="8">
        <v>0</v>
      </c>
      <c r="N35" s="8">
        <v>2</v>
      </c>
      <c r="O35" s="8">
        <v>7</v>
      </c>
      <c r="P35" s="8">
        <v>0</v>
      </c>
      <c r="Q35" s="11">
        <f t="shared" si="0"/>
        <v>21</v>
      </c>
      <c r="R35" s="12">
        <f t="shared" si="1"/>
        <v>36.842105263157897</v>
      </c>
      <c r="S35" s="8">
        <v>2</v>
      </c>
      <c r="T35" s="8">
        <v>0</v>
      </c>
      <c r="U35" s="8">
        <v>1</v>
      </c>
      <c r="V35" s="8">
        <v>0</v>
      </c>
      <c r="W35" s="8">
        <v>0</v>
      </c>
      <c r="X35" s="8">
        <v>0</v>
      </c>
      <c r="Y35" s="8">
        <v>2</v>
      </c>
      <c r="Z35" s="8">
        <v>3</v>
      </c>
      <c r="AA35" s="8">
        <v>4</v>
      </c>
      <c r="AB35" s="8">
        <v>2</v>
      </c>
      <c r="AC35" s="8">
        <v>4</v>
      </c>
      <c r="AD35" s="8">
        <v>5</v>
      </c>
      <c r="AE35" s="11">
        <f t="shared" si="2"/>
        <v>23</v>
      </c>
      <c r="AF35" s="12">
        <f t="shared" si="3"/>
        <v>46</v>
      </c>
      <c r="AG35" s="13">
        <f t="shared" si="4"/>
        <v>41.421052631578945</v>
      </c>
    </row>
    <row r="36" spans="1:33" ht="47.25" x14ac:dyDescent="0.25">
      <c r="A36" s="8">
        <v>31</v>
      </c>
      <c r="B36" s="30" t="s">
        <v>121</v>
      </c>
      <c r="C36" s="17" t="s">
        <v>341</v>
      </c>
      <c r="D36" s="8">
        <v>4</v>
      </c>
      <c r="E36" s="8">
        <v>0</v>
      </c>
      <c r="F36" s="8">
        <v>1</v>
      </c>
      <c r="G36" s="8">
        <v>1</v>
      </c>
      <c r="H36" s="8">
        <v>0</v>
      </c>
      <c r="I36" s="8">
        <v>2</v>
      </c>
      <c r="J36" s="8">
        <v>1</v>
      </c>
      <c r="K36" s="8">
        <v>2</v>
      </c>
      <c r="L36" s="8">
        <v>0</v>
      </c>
      <c r="M36" s="8">
        <v>0</v>
      </c>
      <c r="N36" s="8">
        <v>1</v>
      </c>
      <c r="O36" s="8">
        <v>10</v>
      </c>
      <c r="P36" s="8">
        <v>0</v>
      </c>
      <c r="Q36" s="11">
        <f t="shared" si="0"/>
        <v>22</v>
      </c>
      <c r="R36" s="12">
        <f t="shared" si="1"/>
        <v>38.596491228070178</v>
      </c>
      <c r="S36" s="8">
        <v>2</v>
      </c>
      <c r="T36" s="8">
        <v>0</v>
      </c>
      <c r="U36" s="8">
        <v>0</v>
      </c>
      <c r="V36" s="8">
        <v>2</v>
      </c>
      <c r="W36" s="8">
        <v>0</v>
      </c>
      <c r="X36" s="8">
        <v>0</v>
      </c>
      <c r="Y36" s="8">
        <v>5</v>
      </c>
      <c r="Z36" s="8">
        <v>3</v>
      </c>
      <c r="AA36" s="8">
        <v>2</v>
      </c>
      <c r="AB36" s="8">
        <v>2</v>
      </c>
      <c r="AC36" s="8">
        <v>2</v>
      </c>
      <c r="AD36" s="8">
        <v>4</v>
      </c>
      <c r="AE36" s="11">
        <f t="shared" si="2"/>
        <v>22</v>
      </c>
      <c r="AF36" s="12">
        <f t="shared" si="3"/>
        <v>44</v>
      </c>
      <c r="AG36" s="13">
        <f t="shared" si="4"/>
        <v>41.298245614035089</v>
      </c>
    </row>
    <row r="37" spans="1:33" ht="47.25" x14ac:dyDescent="0.25">
      <c r="A37" s="8">
        <v>32</v>
      </c>
      <c r="B37" s="30" t="s">
        <v>144</v>
      </c>
      <c r="C37" s="17" t="s">
        <v>324</v>
      </c>
      <c r="D37" s="8">
        <v>2</v>
      </c>
      <c r="E37" s="8">
        <v>1</v>
      </c>
      <c r="F37" s="8">
        <v>1</v>
      </c>
      <c r="G37" s="8">
        <v>1</v>
      </c>
      <c r="H37" s="8">
        <v>1</v>
      </c>
      <c r="I37" s="8">
        <v>1</v>
      </c>
      <c r="J37" s="8">
        <v>1</v>
      </c>
      <c r="K37" s="8">
        <v>0</v>
      </c>
      <c r="L37" s="8">
        <v>0</v>
      </c>
      <c r="M37" s="8">
        <v>1</v>
      </c>
      <c r="N37" s="8">
        <v>1</v>
      </c>
      <c r="O37" s="8">
        <v>2</v>
      </c>
      <c r="P37" s="8">
        <v>0</v>
      </c>
      <c r="Q37" s="11">
        <f t="shared" ref="Q37:Q68" si="5">SUM(D37:P37)</f>
        <v>12</v>
      </c>
      <c r="R37" s="12">
        <f t="shared" ref="R37:R68" si="6">Q37*100/57</f>
        <v>21.05263157894737</v>
      </c>
      <c r="S37" s="8">
        <v>5</v>
      </c>
      <c r="T37" s="8">
        <v>1</v>
      </c>
      <c r="U37" s="8">
        <v>0</v>
      </c>
      <c r="V37" s="8">
        <v>3</v>
      </c>
      <c r="W37" s="8">
        <v>0</v>
      </c>
      <c r="X37" s="8">
        <v>2</v>
      </c>
      <c r="Y37" s="8">
        <v>5</v>
      </c>
      <c r="Z37" s="8">
        <v>3</v>
      </c>
      <c r="AA37" s="8">
        <v>5</v>
      </c>
      <c r="AB37" s="8">
        <v>1</v>
      </c>
      <c r="AC37" s="8">
        <v>0</v>
      </c>
      <c r="AD37" s="8">
        <v>5</v>
      </c>
      <c r="AE37" s="11">
        <f t="shared" ref="AE37:AE68" si="7">SUM(S37:AD37)</f>
        <v>30</v>
      </c>
      <c r="AF37" s="12">
        <f t="shared" ref="AF37:AF68" si="8">AE37*100/50</f>
        <v>60</v>
      </c>
      <c r="AG37" s="13">
        <f t="shared" ref="AG37:AG68" si="9">(R37+AF37)/2</f>
        <v>40.526315789473685</v>
      </c>
    </row>
    <row r="38" spans="1:33" ht="63" x14ac:dyDescent="0.25">
      <c r="A38" s="8">
        <v>33</v>
      </c>
      <c r="B38" s="30" t="s">
        <v>160</v>
      </c>
      <c r="C38" s="17" t="s">
        <v>389</v>
      </c>
      <c r="D38" s="8">
        <v>1</v>
      </c>
      <c r="E38" s="8">
        <v>0</v>
      </c>
      <c r="F38" s="8">
        <v>1</v>
      </c>
      <c r="G38" s="8">
        <v>0</v>
      </c>
      <c r="H38" s="8">
        <v>0</v>
      </c>
      <c r="I38" s="8">
        <v>1</v>
      </c>
      <c r="J38" s="8">
        <v>2</v>
      </c>
      <c r="K38" s="8">
        <v>1</v>
      </c>
      <c r="L38" s="8">
        <v>1</v>
      </c>
      <c r="M38" s="8">
        <v>2</v>
      </c>
      <c r="N38" s="8">
        <v>0</v>
      </c>
      <c r="O38" s="8">
        <v>4</v>
      </c>
      <c r="P38" s="8">
        <v>0</v>
      </c>
      <c r="Q38" s="11">
        <f t="shared" si="5"/>
        <v>13</v>
      </c>
      <c r="R38" s="12">
        <f t="shared" si="6"/>
        <v>22.807017543859651</v>
      </c>
      <c r="S38" s="8">
        <v>4</v>
      </c>
      <c r="T38" s="8">
        <v>1</v>
      </c>
      <c r="U38" s="8">
        <v>0</v>
      </c>
      <c r="V38" s="8">
        <v>0</v>
      </c>
      <c r="W38" s="8">
        <v>0</v>
      </c>
      <c r="X38" s="8">
        <v>0</v>
      </c>
      <c r="Y38" s="8">
        <v>4</v>
      </c>
      <c r="Z38" s="8">
        <v>3</v>
      </c>
      <c r="AA38" s="8">
        <v>4</v>
      </c>
      <c r="AB38" s="8">
        <v>2</v>
      </c>
      <c r="AC38" s="8">
        <v>6</v>
      </c>
      <c r="AD38" s="8">
        <v>5</v>
      </c>
      <c r="AE38" s="11">
        <f t="shared" si="7"/>
        <v>29</v>
      </c>
      <c r="AF38" s="12">
        <f t="shared" si="8"/>
        <v>58</v>
      </c>
      <c r="AG38" s="13">
        <f t="shared" si="9"/>
        <v>40.403508771929822</v>
      </c>
    </row>
    <row r="39" spans="1:33" ht="78.75" x14ac:dyDescent="0.25">
      <c r="A39" s="8">
        <v>34</v>
      </c>
      <c r="B39" s="30" t="s">
        <v>218</v>
      </c>
      <c r="C39" s="17" t="s">
        <v>390</v>
      </c>
      <c r="D39" s="8">
        <v>6</v>
      </c>
      <c r="E39" s="8">
        <v>0</v>
      </c>
      <c r="F39" s="8">
        <v>1</v>
      </c>
      <c r="G39" s="8">
        <v>0</v>
      </c>
      <c r="H39" s="8">
        <v>2</v>
      </c>
      <c r="I39" s="8">
        <v>3</v>
      </c>
      <c r="J39" s="8">
        <v>2</v>
      </c>
      <c r="K39" s="8">
        <v>1</v>
      </c>
      <c r="L39" s="8">
        <v>1</v>
      </c>
      <c r="M39" s="8">
        <v>1</v>
      </c>
      <c r="N39" s="8">
        <v>0</v>
      </c>
      <c r="O39" s="8">
        <v>13</v>
      </c>
      <c r="P39" s="8">
        <v>0</v>
      </c>
      <c r="Q39" s="11">
        <f t="shared" si="5"/>
        <v>30</v>
      </c>
      <c r="R39" s="12">
        <f t="shared" si="6"/>
        <v>52.631578947368418</v>
      </c>
      <c r="S39" s="8">
        <v>3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3</v>
      </c>
      <c r="AA39" s="8">
        <v>2</v>
      </c>
      <c r="AB39" s="8">
        <v>2</v>
      </c>
      <c r="AC39" s="8">
        <v>2</v>
      </c>
      <c r="AD39" s="8">
        <v>2</v>
      </c>
      <c r="AE39" s="11">
        <f t="shared" si="7"/>
        <v>14</v>
      </c>
      <c r="AF39" s="12">
        <f t="shared" si="8"/>
        <v>28</v>
      </c>
      <c r="AG39" s="13">
        <f t="shared" si="9"/>
        <v>40.315789473684205</v>
      </c>
    </row>
    <row r="40" spans="1:33" ht="94.5" x14ac:dyDescent="0.25">
      <c r="A40" s="8">
        <v>35</v>
      </c>
      <c r="B40" s="30" t="s">
        <v>130</v>
      </c>
      <c r="C40" s="17" t="s">
        <v>391</v>
      </c>
      <c r="D40" s="8">
        <v>5</v>
      </c>
      <c r="E40" s="8">
        <v>0</v>
      </c>
      <c r="F40" s="8">
        <v>0</v>
      </c>
      <c r="G40" s="8">
        <v>0</v>
      </c>
      <c r="H40" s="8">
        <v>2</v>
      </c>
      <c r="I40" s="8">
        <v>1</v>
      </c>
      <c r="J40" s="8">
        <v>2</v>
      </c>
      <c r="K40" s="8">
        <v>0</v>
      </c>
      <c r="L40" s="8">
        <v>0</v>
      </c>
      <c r="M40" s="8">
        <v>0</v>
      </c>
      <c r="N40" s="8">
        <v>0</v>
      </c>
      <c r="O40" s="8">
        <v>15</v>
      </c>
      <c r="P40" s="8">
        <v>0</v>
      </c>
      <c r="Q40" s="11">
        <f t="shared" si="5"/>
        <v>25</v>
      </c>
      <c r="R40" s="12">
        <f t="shared" si="6"/>
        <v>43.859649122807021</v>
      </c>
      <c r="S40" s="8">
        <v>4</v>
      </c>
      <c r="T40" s="8">
        <v>0</v>
      </c>
      <c r="U40" s="8">
        <v>0</v>
      </c>
      <c r="V40" s="8">
        <v>0</v>
      </c>
      <c r="W40" s="8">
        <v>0</v>
      </c>
      <c r="X40" s="8">
        <v>2</v>
      </c>
      <c r="Y40" s="8">
        <v>2</v>
      </c>
      <c r="Z40" s="8">
        <v>2</v>
      </c>
      <c r="AA40" s="8">
        <v>2</v>
      </c>
      <c r="AB40" s="8">
        <v>2</v>
      </c>
      <c r="AC40" s="8">
        <v>2</v>
      </c>
      <c r="AD40" s="8">
        <v>2</v>
      </c>
      <c r="AE40" s="11">
        <f t="shared" si="7"/>
        <v>18</v>
      </c>
      <c r="AF40" s="12">
        <f t="shared" si="8"/>
        <v>36</v>
      </c>
      <c r="AG40" s="13">
        <f t="shared" si="9"/>
        <v>39.929824561403507</v>
      </c>
    </row>
    <row r="41" spans="1:33" ht="78.75" x14ac:dyDescent="0.25">
      <c r="A41" s="8">
        <v>36</v>
      </c>
      <c r="B41" s="30" t="s">
        <v>211</v>
      </c>
      <c r="C41" s="17" t="s">
        <v>392</v>
      </c>
      <c r="D41" s="8">
        <v>5</v>
      </c>
      <c r="E41" s="8">
        <v>0</v>
      </c>
      <c r="F41" s="8">
        <v>1</v>
      </c>
      <c r="G41" s="8">
        <v>1</v>
      </c>
      <c r="H41" s="8">
        <v>0</v>
      </c>
      <c r="I41" s="8">
        <v>2</v>
      </c>
      <c r="J41" s="8">
        <v>2</v>
      </c>
      <c r="K41" s="8">
        <v>1</v>
      </c>
      <c r="L41" s="8">
        <v>2</v>
      </c>
      <c r="M41" s="8">
        <v>2</v>
      </c>
      <c r="N41" s="8">
        <v>0</v>
      </c>
      <c r="O41" s="8">
        <v>9</v>
      </c>
      <c r="P41" s="8">
        <v>0</v>
      </c>
      <c r="Q41" s="11">
        <f t="shared" si="5"/>
        <v>25</v>
      </c>
      <c r="R41" s="12">
        <f t="shared" si="6"/>
        <v>43.859649122807021</v>
      </c>
      <c r="S41" s="8">
        <v>4</v>
      </c>
      <c r="T41" s="8">
        <v>0</v>
      </c>
      <c r="U41" s="8">
        <v>0</v>
      </c>
      <c r="V41" s="8">
        <v>0</v>
      </c>
      <c r="W41" s="8">
        <v>0</v>
      </c>
      <c r="X41" s="8">
        <v>2</v>
      </c>
      <c r="Y41" s="8">
        <v>2</v>
      </c>
      <c r="Z41" s="8">
        <v>2</v>
      </c>
      <c r="AA41" s="8">
        <v>2</v>
      </c>
      <c r="AB41" s="8">
        <v>2</v>
      </c>
      <c r="AC41" s="8">
        <v>2</v>
      </c>
      <c r="AD41" s="8">
        <v>2</v>
      </c>
      <c r="AE41" s="11">
        <f t="shared" si="7"/>
        <v>18</v>
      </c>
      <c r="AF41" s="12">
        <f t="shared" si="8"/>
        <v>36</v>
      </c>
      <c r="AG41" s="13">
        <f t="shared" si="9"/>
        <v>39.929824561403507</v>
      </c>
    </row>
    <row r="42" spans="1:33" ht="94.5" x14ac:dyDescent="0.25">
      <c r="A42" s="8">
        <v>37</v>
      </c>
      <c r="B42" s="30" t="s">
        <v>159</v>
      </c>
      <c r="C42" s="44" t="s">
        <v>372</v>
      </c>
      <c r="D42" s="8">
        <v>4</v>
      </c>
      <c r="E42" s="8">
        <v>0</v>
      </c>
      <c r="F42" s="8">
        <v>0</v>
      </c>
      <c r="G42" s="8">
        <v>0</v>
      </c>
      <c r="H42" s="8">
        <v>1</v>
      </c>
      <c r="I42" s="8">
        <v>1</v>
      </c>
      <c r="J42" s="8">
        <v>1</v>
      </c>
      <c r="K42" s="8">
        <v>0</v>
      </c>
      <c r="L42" s="8">
        <v>1</v>
      </c>
      <c r="M42" s="8">
        <v>1</v>
      </c>
      <c r="N42" s="8">
        <v>0</v>
      </c>
      <c r="O42" s="8">
        <v>9</v>
      </c>
      <c r="P42" s="8">
        <v>0</v>
      </c>
      <c r="Q42" s="11">
        <f t="shared" si="5"/>
        <v>18</v>
      </c>
      <c r="R42" s="12">
        <f t="shared" si="6"/>
        <v>31.578947368421051</v>
      </c>
      <c r="S42" s="8">
        <v>1</v>
      </c>
      <c r="T42" s="8">
        <v>3</v>
      </c>
      <c r="U42" s="8">
        <v>2</v>
      </c>
      <c r="V42" s="8">
        <v>1</v>
      </c>
      <c r="W42" s="8">
        <v>0</v>
      </c>
      <c r="X42" s="8">
        <v>0</v>
      </c>
      <c r="Y42" s="8">
        <v>2</v>
      </c>
      <c r="Z42" s="8">
        <v>3</v>
      </c>
      <c r="AA42" s="8">
        <v>4</v>
      </c>
      <c r="AB42" s="8">
        <v>2</v>
      </c>
      <c r="AC42" s="8">
        <v>3</v>
      </c>
      <c r="AD42" s="8">
        <v>3</v>
      </c>
      <c r="AE42" s="11">
        <f t="shared" si="7"/>
        <v>24</v>
      </c>
      <c r="AF42" s="12">
        <f t="shared" si="8"/>
        <v>48</v>
      </c>
      <c r="AG42" s="13">
        <f t="shared" si="9"/>
        <v>39.789473684210527</v>
      </c>
    </row>
    <row r="43" spans="1:33" ht="94.5" x14ac:dyDescent="0.25">
      <c r="A43" s="8">
        <v>38</v>
      </c>
      <c r="B43" s="30" t="s">
        <v>167</v>
      </c>
      <c r="C43" s="17" t="s">
        <v>323</v>
      </c>
      <c r="D43" s="8">
        <v>4</v>
      </c>
      <c r="E43" s="8">
        <v>0</v>
      </c>
      <c r="F43" s="8">
        <v>0</v>
      </c>
      <c r="G43" s="8">
        <v>0</v>
      </c>
      <c r="H43" s="8">
        <v>1</v>
      </c>
      <c r="I43" s="8">
        <v>1</v>
      </c>
      <c r="J43" s="8">
        <v>0</v>
      </c>
      <c r="K43" s="8">
        <v>0</v>
      </c>
      <c r="L43" s="8">
        <v>1</v>
      </c>
      <c r="M43" s="8">
        <v>0</v>
      </c>
      <c r="N43" s="8">
        <v>0</v>
      </c>
      <c r="O43" s="8">
        <v>5</v>
      </c>
      <c r="P43" s="8">
        <v>0</v>
      </c>
      <c r="Q43" s="11">
        <f t="shared" si="5"/>
        <v>12</v>
      </c>
      <c r="R43" s="12">
        <f t="shared" si="6"/>
        <v>21.05263157894737</v>
      </c>
      <c r="S43" s="8">
        <v>4</v>
      </c>
      <c r="T43" s="8">
        <v>0</v>
      </c>
      <c r="U43" s="8">
        <v>1</v>
      </c>
      <c r="V43" s="8">
        <v>2</v>
      </c>
      <c r="W43" s="8">
        <v>0</v>
      </c>
      <c r="X43" s="8">
        <v>0</v>
      </c>
      <c r="Y43" s="8">
        <v>4</v>
      </c>
      <c r="Z43" s="8">
        <v>3</v>
      </c>
      <c r="AA43" s="8">
        <v>5</v>
      </c>
      <c r="AB43" s="8">
        <v>3</v>
      </c>
      <c r="AC43" s="8">
        <v>3</v>
      </c>
      <c r="AD43" s="8">
        <v>4</v>
      </c>
      <c r="AE43" s="11">
        <f t="shared" si="7"/>
        <v>29</v>
      </c>
      <c r="AF43" s="12">
        <f t="shared" si="8"/>
        <v>58</v>
      </c>
      <c r="AG43" s="13">
        <f t="shared" si="9"/>
        <v>39.526315789473685</v>
      </c>
    </row>
    <row r="44" spans="1:33" ht="126" x14ac:dyDescent="0.25">
      <c r="A44" s="8">
        <v>39</v>
      </c>
      <c r="B44" s="30" t="s">
        <v>133</v>
      </c>
      <c r="C44" s="17" t="s">
        <v>344</v>
      </c>
      <c r="D44" s="8">
        <v>6</v>
      </c>
      <c r="E44" s="8">
        <v>1</v>
      </c>
      <c r="F44" s="8">
        <v>0</v>
      </c>
      <c r="G44" s="8">
        <v>0</v>
      </c>
      <c r="H44" s="8">
        <v>1</v>
      </c>
      <c r="I44" s="8">
        <v>3</v>
      </c>
      <c r="J44" s="8">
        <v>1</v>
      </c>
      <c r="K44" s="8">
        <v>0</v>
      </c>
      <c r="L44" s="8">
        <v>1</v>
      </c>
      <c r="M44" s="8">
        <v>0</v>
      </c>
      <c r="N44" s="8">
        <v>2</v>
      </c>
      <c r="O44" s="8">
        <v>6</v>
      </c>
      <c r="P44" s="8">
        <v>0</v>
      </c>
      <c r="Q44" s="11">
        <f t="shared" si="5"/>
        <v>21</v>
      </c>
      <c r="R44" s="12">
        <f t="shared" si="6"/>
        <v>36.842105263157897</v>
      </c>
      <c r="S44" s="8">
        <v>4</v>
      </c>
      <c r="T44" s="8">
        <v>2</v>
      </c>
      <c r="U44" s="8">
        <v>1</v>
      </c>
      <c r="V44" s="8">
        <v>0</v>
      </c>
      <c r="W44" s="8">
        <v>0</v>
      </c>
      <c r="X44" s="8">
        <v>0</v>
      </c>
      <c r="Y44" s="8">
        <v>3</v>
      </c>
      <c r="Z44" s="8">
        <v>3</v>
      </c>
      <c r="AA44" s="8">
        <v>0</v>
      </c>
      <c r="AB44" s="8">
        <v>1</v>
      </c>
      <c r="AC44" s="8">
        <v>5</v>
      </c>
      <c r="AD44" s="8">
        <v>2</v>
      </c>
      <c r="AE44" s="11">
        <f t="shared" si="7"/>
        <v>21</v>
      </c>
      <c r="AF44" s="12">
        <f t="shared" si="8"/>
        <v>42</v>
      </c>
      <c r="AG44" s="13">
        <f t="shared" si="9"/>
        <v>39.421052631578945</v>
      </c>
    </row>
    <row r="45" spans="1:33" ht="63" x14ac:dyDescent="0.25">
      <c r="A45" s="8">
        <v>40</v>
      </c>
      <c r="B45" s="30" t="s">
        <v>214</v>
      </c>
      <c r="C45" s="35" t="s">
        <v>376</v>
      </c>
      <c r="D45" s="8">
        <v>4</v>
      </c>
      <c r="E45" s="8">
        <v>1</v>
      </c>
      <c r="F45" s="8">
        <v>1</v>
      </c>
      <c r="G45" s="8">
        <v>1</v>
      </c>
      <c r="H45" s="8">
        <v>2</v>
      </c>
      <c r="I45" s="8">
        <v>1</v>
      </c>
      <c r="J45" s="8">
        <v>2</v>
      </c>
      <c r="K45" s="8">
        <v>2</v>
      </c>
      <c r="L45" s="8">
        <v>1</v>
      </c>
      <c r="M45" s="8">
        <v>0</v>
      </c>
      <c r="N45" s="8">
        <v>0</v>
      </c>
      <c r="O45" s="8">
        <v>6</v>
      </c>
      <c r="P45" s="8">
        <v>0</v>
      </c>
      <c r="Q45" s="11">
        <f t="shared" si="5"/>
        <v>21</v>
      </c>
      <c r="R45" s="12">
        <f t="shared" si="6"/>
        <v>36.842105263157897</v>
      </c>
      <c r="S45" s="8">
        <v>2</v>
      </c>
      <c r="T45" s="8">
        <v>1</v>
      </c>
      <c r="U45" s="8">
        <v>1</v>
      </c>
      <c r="V45" s="8">
        <v>0</v>
      </c>
      <c r="W45" s="8">
        <v>0</v>
      </c>
      <c r="X45" s="8">
        <v>0</v>
      </c>
      <c r="Y45" s="8">
        <v>4</v>
      </c>
      <c r="Z45" s="8">
        <v>2</v>
      </c>
      <c r="AA45" s="8">
        <v>3</v>
      </c>
      <c r="AB45" s="8">
        <v>2</v>
      </c>
      <c r="AC45" s="8">
        <v>1</v>
      </c>
      <c r="AD45" s="8">
        <v>5</v>
      </c>
      <c r="AE45" s="11">
        <f t="shared" si="7"/>
        <v>21</v>
      </c>
      <c r="AF45" s="12">
        <f t="shared" si="8"/>
        <v>42</v>
      </c>
      <c r="AG45" s="13">
        <f t="shared" si="9"/>
        <v>39.421052631578945</v>
      </c>
    </row>
    <row r="46" spans="1:33" ht="63" x14ac:dyDescent="0.25">
      <c r="A46" s="8">
        <v>41</v>
      </c>
      <c r="B46" s="30" t="s">
        <v>140</v>
      </c>
      <c r="C46" s="33" t="s">
        <v>318</v>
      </c>
      <c r="D46" s="8">
        <v>4</v>
      </c>
      <c r="E46" s="8">
        <v>0</v>
      </c>
      <c r="F46" s="8">
        <v>1</v>
      </c>
      <c r="G46" s="8">
        <v>0</v>
      </c>
      <c r="H46" s="8">
        <v>1</v>
      </c>
      <c r="I46" s="8">
        <v>1</v>
      </c>
      <c r="J46" s="8">
        <v>1</v>
      </c>
      <c r="K46" s="8">
        <v>0</v>
      </c>
      <c r="L46" s="8">
        <v>0</v>
      </c>
      <c r="M46" s="8">
        <v>1</v>
      </c>
      <c r="N46" s="8">
        <v>1</v>
      </c>
      <c r="O46" s="8">
        <v>13</v>
      </c>
      <c r="P46" s="8">
        <v>0</v>
      </c>
      <c r="Q46" s="11">
        <f t="shared" si="5"/>
        <v>23</v>
      </c>
      <c r="R46" s="12">
        <f t="shared" si="6"/>
        <v>40.350877192982459</v>
      </c>
      <c r="S46" s="8">
        <v>4</v>
      </c>
      <c r="T46" s="8">
        <v>0</v>
      </c>
      <c r="U46" s="8">
        <v>1</v>
      </c>
      <c r="V46" s="8">
        <v>0</v>
      </c>
      <c r="W46" s="8">
        <v>0</v>
      </c>
      <c r="X46" s="8">
        <v>0</v>
      </c>
      <c r="Y46" s="8">
        <v>2</v>
      </c>
      <c r="Z46" s="8">
        <v>3</v>
      </c>
      <c r="AA46" s="8">
        <v>2</v>
      </c>
      <c r="AB46" s="8">
        <v>2</v>
      </c>
      <c r="AC46" s="8">
        <v>2</v>
      </c>
      <c r="AD46" s="8">
        <v>3</v>
      </c>
      <c r="AE46" s="11">
        <f t="shared" si="7"/>
        <v>19</v>
      </c>
      <c r="AF46" s="12">
        <f t="shared" si="8"/>
        <v>38</v>
      </c>
      <c r="AG46" s="13">
        <f t="shared" si="9"/>
        <v>39.175438596491233</v>
      </c>
    </row>
    <row r="47" spans="1:33" ht="110.25" x14ac:dyDescent="0.25">
      <c r="A47" s="8">
        <v>42</v>
      </c>
      <c r="B47" s="30" t="s">
        <v>198</v>
      </c>
      <c r="C47" s="40" t="s">
        <v>380</v>
      </c>
      <c r="D47" s="8">
        <v>6</v>
      </c>
      <c r="E47" s="8">
        <v>1</v>
      </c>
      <c r="F47" s="8">
        <v>0</v>
      </c>
      <c r="G47" s="8">
        <v>1</v>
      </c>
      <c r="H47" s="8">
        <v>1</v>
      </c>
      <c r="I47" s="8">
        <v>1</v>
      </c>
      <c r="J47" s="8">
        <v>2</v>
      </c>
      <c r="K47" s="8">
        <v>2</v>
      </c>
      <c r="L47" s="8">
        <v>1</v>
      </c>
      <c r="M47" s="8">
        <v>1</v>
      </c>
      <c r="N47" s="8">
        <v>0</v>
      </c>
      <c r="O47" s="8">
        <v>6</v>
      </c>
      <c r="P47" s="8">
        <v>1</v>
      </c>
      <c r="Q47" s="11">
        <f t="shared" si="5"/>
        <v>23</v>
      </c>
      <c r="R47" s="12">
        <f t="shared" si="6"/>
        <v>40.350877192982459</v>
      </c>
      <c r="S47" s="8">
        <v>3</v>
      </c>
      <c r="T47" s="8">
        <v>1</v>
      </c>
      <c r="U47" s="8">
        <v>1</v>
      </c>
      <c r="V47" s="8">
        <v>2</v>
      </c>
      <c r="W47" s="8">
        <v>0</v>
      </c>
      <c r="X47" s="8">
        <v>0</v>
      </c>
      <c r="Y47" s="8">
        <v>2</v>
      </c>
      <c r="Z47" s="8">
        <v>3</v>
      </c>
      <c r="AA47" s="8">
        <v>2</v>
      </c>
      <c r="AB47" s="8">
        <v>2</v>
      </c>
      <c r="AC47" s="8">
        <v>0</v>
      </c>
      <c r="AD47" s="8">
        <v>3</v>
      </c>
      <c r="AE47" s="11">
        <f t="shared" si="7"/>
        <v>19</v>
      </c>
      <c r="AF47" s="12">
        <f t="shared" si="8"/>
        <v>38</v>
      </c>
      <c r="AG47" s="13">
        <f t="shared" si="9"/>
        <v>39.175438596491233</v>
      </c>
    </row>
    <row r="48" spans="1:33" ht="47.25" x14ac:dyDescent="0.25">
      <c r="A48" s="8">
        <v>43</v>
      </c>
      <c r="B48" s="30" t="s">
        <v>137</v>
      </c>
      <c r="C48" s="17" t="s">
        <v>324</v>
      </c>
      <c r="D48" s="8">
        <v>3</v>
      </c>
      <c r="E48" s="8">
        <v>0</v>
      </c>
      <c r="F48" s="8">
        <v>0</v>
      </c>
      <c r="G48" s="8">
        <v>0</v>
      </c>
      <c r="H48" s="8">
        <v>1</v>
      </c>
      <c r="I48" s="8">
        <v>1</v>
      </c>
      <c r="J48" s="8">
        <v>2</v>
      </c>
      <c r="K48" s="8">
        <v>0</v>
      </c>
      <c r="L48" s="8">
        <v>1</v>
      </c>
      <c r="M48" s="8">
        <v>0</v>
      </c>
      <c r="N48" s="8">
        <v>1</v>
      </c>
      <c r="O48" s="8">
        <v>11</v>
      </c>
      <c r="P48" s="8">
        <v>0</v>
      </c>
      <c r="Q48" s="11">
        <f t="shared" si="5"/>
        <v>20</v>
      </c>
      <c r="R48" s="12">
        <f t="shared" si="6"/>
        <v>35.087719298245617</v>
      </c>
      <c r="S48" s="8">
        <v>2</v>
      </c>
      <c r="T48" s="8">
        <v>2</v>
      </c>
      <c r="U48" s="8">
        <v>0</v>
      </c>
      <c r="V48" s="8">
        <v>2</v>
      </c>
      <c r="W48" s="8">
        <v>2</v>
      </c>
      <c r="X48" s="8">
        <v>0</v>
      </c>
      <c r="Y48" s="8">
        <v>2</v>
      </c>
      <c r="Z48" s="8">
        <v>3</v>
      </c>
      <c r="AA48" s="8">
        <v>2</v>
      </c>
      <c r="AB48" s="8">
        <v>2</v>
      </c>
      <c r="AC48" s="8">
        <v>2</v>
      </c>
      <c r="AD48" s="8">
        <v>2</v>
      </c>
      <c r="AE48" s="11">
        <f t="shared" si="7"/>
        <v>21</v>
      </c>
      <c r="AF48" s="12">
        <f t="shared" si="8"/>
        <v>42</v>
      </c>
      <c r="AG48" s="13">
        <f t="shared" si="9"/>
        <v>38.543859649122808</v>
      </c>
    </row>
    <row r="49" spans="1:33" ht="63" x14ac:dyDescent="0.25">
      <c r="A49" s="8">
        <v>44</v>
      </c>
      <c r="B49" s="30" t="s">
        <v>191</v>
      </c>
      <c r="C49" s="33" t="s">
        <v>318</v>
      </c>
      <c r="D49" s="8">
        <v>2</v>
      </c>
      <c r="E49" s="8">
        <v>0</v>
      </c>
      <c r="F49" s="8">
        <v>0</v>
      </c>
      <c r="G49" s="8">
        <v>0</v>
      </c>
      <c r="H49" s="8">
        <v>1</v>
      </c>
      <c r="I49" s="8">
        <v>2</v>
      </c>
      <c r="J49" s="8">
        <v>0</v>
      </c>
      <c r="K49" s="8">
        <v>0</v>
      </c>
      <c r="L49" s="8">
        <v>1</v>
      </c>
      <c r="M49" s="8">
        <v>1</v>
      </c>
      <c r="N49" s="8">
        <v>2</v>
      </c>
      <c r="O49" s="8">
        <v>4</v>
      </c>
      <c r="P49" s="8">
        <v>0</v>
      </c>
      <c r="Q49" s="11">
        <f t="shared" si="5"/>
        <v>13</v>
      </c>
      <c r="R49" s="12">
        <f t="shared" si="6"/>
        <v>22.807017543859651</v>
      </c>
      <c r="S49" s="8">
        <v>4</v>
      </c>
      <c r="T49" s="8">
        <v>2</v>
      </c>
      <c r="U49" s="8">
        <v>2</v>
      </c>
      <c r="V49" s="8">
        <v>1</v>
      </c>
      <c r="W49" s="8">
        <v>2</v>
      </c>
      <c r="X49" s="8">
        <v>1</v>
      </c>
      <c r="Y49" s="8">
        <v>4</v>
      </c>
      <c r="Z49" s="8">
        <v>4</v>
      </c>
      <c r="AA49" s="8">
        <v>0</v>
      </c>
      <c r="AB49" s="8">
        <v>3</v>
      </c>
      <c r="AC49" s="8">
        <v>3</v>
      </c>
      <c r="AD49" s="8">
        <v>1</v>
      </c>
      <c r="AE49" s="11">
        <f t="shared" si="7"/>
        <v>27</v>
      </c>
      <c r="AF49" s="12">
        <f t="shared" si="8"/>
        <v>54</v>
      </c>
      <c r="AG49" s="13">
        <f t="shared" si="9"/>
        <v>38.403508771929822</v>
      </c>
    </row>
    <row r="50" spans="1:33" ht="78.75" x14ac:dyDescent="0.25">
      <c r="A50" s="8">
        <v>45</v>
      </c>
      <c r="B50" s="30" t="s">
        <v>186</v>
      </c>
      <c r="C50" s="10" t="s">
        <v>393</v>
      </c>
      <c r="D50" s="8">
        <v>6</v>
      </c>
      <c r="E50" s="8">
        <v>0</v>
      </c>
      <c r="F50" s="8">
        <v>1</v>
      </c>
      <c r="G50" s="8">
        <v>0</v>
      </c>
      <c r="H50" s="8">
        <v>1</v>
      </c>
      <c r="I50" s="8">
        <v>1</v>
      </c>
      <c r="J50" s="8">
        <v>2</v>
      </c>
      <c r="K50" s="8">
        <v>2</v>
      </c>
      <c r="L50" s="8">
        <v>1</v>
      </c>
      <c r="M50" s="8">
        <v>0</v>
      </c>
      <c r="N50" s="8">
        <v>1</v>
      </c>
      <c r="O50" s="8">
        <v>7</v>
      </c>
      <c r="P50" s="8">
        <v>0</v>
      </c>
      <c r="Q50" s="11">
        <f t="shared" si="5"/>
        <v>22</v>
      </c>
      <c r="R50" s="12">
        <f t="shared" si="6"/>
        <v>38.596491228070178</v>
      </c>
      <c r="S50" s="8">
        <v>3</v>
      </c>
      <c r="T50" s="8">
        <v>2</v>
      </c>
      <c r="U50" s="8">
        <v>0</v>
      </c>
      <c r="V50" s="8">
        <v>0</v>
      </c>
      <c r="W50" s="8">
        <v>0</v>
      </c>
      <c r="X50" s="8">
        <v>2</v>
      </c>
      <c r="Y50" s="8">
        <v>2</v>
      </c>
      <c r="Z50" s="8">
        <v>2</v>
      </c>
      <c r="AA50" s="8">
        <v>2</v>
      </c>
      <c r="AB50" s="8">
        <v>2</v>
      </c>
      <c r="AC50" s="8">
        <v>2</v>
      </c>
      <c r="AD50" s="8">
        <v>2</v>
      </c>
      <c r="AE50" s="11">
        <f t="shared" si="7"/>
        <v>19</v>
      </c>
      <c r="AF50" s="12">
        <f t="shared" si="8"/>
        <v>38</v>
      </c>
      <c r="AG50" s="13">
        <f t="shared" si="9"/>
        <v>38.298245614035089</v>
      </c>
    </row>
    <row r="51" spans="1:33" ht="47.25" x14ac:dyDescent="0.25">
      <c r="A51" s="8">
        <v>46</v>
      </c>
      <c r="B51" s="30" t="s">
        <v>173</v>
      </c>
      <c r="C51" s="17" t="s">
        <v>341</v>
      </c>
      <c r="D51" s="8">
        <v>5</v>
      </c>
      <c r="E51" s="8">
        <v>0</v>
      </c>
      <c r="F51" s="8">
        <v>1</v>
      </c>
      <c r="G51" s="8">
        <v>0</v>
      </c>
      <c r="H51" s="8">
        <v>2</v>
      </c>
      <c r="I51" s="8">
        <v>1</v>
      </c>
      <c r="J51" s="8">
        <v>2</v>
      </c>
      <c r="K51" s="8">
        <v>0</v>
      </c>
      <c r="L51" s="8">
        <v>1</v>
      </c>
      <c r="M51" s="8">
        <v>1</v>
      </c>
      <c r="N51" s="8">
        <v>0</v>
      </c>
      <c r="O51" s="8">
        <v>11</v>
      </c>
      <c r="P51" s="8">
        <v>0</v>
      </c>
      <c r="Q51" s="11">
        <f t="shared" si="5"/>
        <v>24</v>
      </c>
      <c r="R51" s="12">
        <f t="shared" si="6"/>
        <v>42.10526315789474</v>
      </c>
      <c r="S51" s="8">
        <v>2</v>
      </c>
      <c r="T51" s="8">
        <v>1</v>
      </c>
      <c r="U51" s="8">
        <v>1</v>
      </c>
      <c r="V51" s="8">
        <v>2</v>
      </c>
      <c r="W51" s="8">
        <v>0</v>
      </c>
      <c r="X51" s="8">
        <v>0</v>
      </c>
      <c r="Y51" s="8">
        <v>1</v>
      </c>
      <c r="Z51" s="8">
        <v>2</v>
      </c>
      <c r="AA51" s="8">
        <v>2</v>
      </c>
      <c r="AB51" s="8">
        <v>2</v>
      </c>
      <c r="AC51" s="8">
        <v>2</v>
      </c>
      <c r="AD51" s="8">
        <v>2</v>
      </c>
      <c r="AE51" s="11">
        <f t="shared" si="7"/>
        <v>17</v>
      </c>
      <c r="AF51" s="12">
        <f t="shared" si="8"/>
        <v>34</v>
      </c>
      <c r="AG51" s="13">
        <f t="shared" si="9"/>
        <v>38.05263157894737</v>
      </c>
    </row>
    <row r="52" spans="1:33" ht="47.25" x14ac:dyDescent="0.25">
      <c r="A52" s="8">
        <v>47</v>
      </c>
      <c r="B52" s="30" t="s">
        <v>146</v>
      </c>
      <c r="C52" s="17" t="s">
        <v>324</v>
      </c>
      <c r="D52" s="8">
        <v>5</v>
      </c>
      <c r="E52" s="8">
        <v>0</v>
      </c>
      <c r="F52" s="8">
        <v>0</v>
      </c>
      <c r="G52" s="8">
        <v>0</v>
      </c>
      <c r="H52" s="8">
        <v>1</v>
      </c>
      <c r="I52" s="8">
        <v>1</v>
      </c>
      <c r="J52" s="8">
        <v>1</v>
      </c>
      <c r="K52" s="8">
        <v>1</v>
      </c>
      <c r="L52" s="8">
        <v>2</v>
      </c>
      <c r="M52" s="8">
        <v>0</v>
      </c>
      <c r="N52" s="8">
        <v>0</v>
      </c>
      <c r="O52" s="8">
        <v>16</v>
      </c>
      <c r="P52" s="8">
        <v>0</v>
      </c>
      <c r="Q52" s="11">
        <f t="shared" si="5"/>
        <v>27</v>
      </c>
      <c r="R52" s="12">
        <f t="shared" si="6"/>
        <v>47.368421052631582</v>
      </c>
      <c r="S52" s="8">
        <v>4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2</v>
      </c>
      <c r="Z52" s="8">
        <v>2</v>
      </c>
      <c r="AA52" s="8">
        <v>2</v>
      </c>
      <c r="AB52" s="8">
        <v>0</v>
      </c>
      <c r="AC52" s="8">
        <v>2</v>
      </c>
      <c r="AD52" s="8">
        <v>2</v>
      </c>
      <c r="AE52" s="11">
        <f t="shared" si="7"/>
        <v>14</v>
      </c>
      <c r="AF52" s="12">
        <f t="shared" si="8"/>
        <v>28</v>
      </c>
      <c r="AG52" s="13">
        <f t="shared" si="9"/>
        <v>37.684210526315795</v>
      </c>
    </row>
    <row r="53" spans="1:33" ht="94.5" x14ac:dyDescent="0.25">
      <c r="A53" s="8">
        <v>48</v>
      </c>
      <c r="B53" s="30" t="s">
        <v>157</v>
      </c>
      <c r="C53" s="17" t="s">
        <v>320</v>
      </c>
      <c r="D53" s="8">
        <v>4</v>
      </c>
      <c r="E53" s="8">
        <v>0</v>
      </c>
      <c r="F53" s="8">
        <v>0</v>
      </c>
      <c r="G53" s="8">
        <v>1</v>
      </c>
      <c r="H53" s="8">
        <v>0</v>
      </c>
      <c r="I53" s="8">
        <v>2</v>
      </c>
      <c r="J53" s="8">
        <v>1</v>
      </c>
      <c r="K53" s="8">
        <v>1</v>
      </c>
      <c r="L53" s="8">
        <v>1</v>
      </c>
      <c r="M53" s="8">
        <v>1</v>
      </c>
      <c r="N53" s="8">
        <v>2</v>
      </c>
      <c r="O53" s="8">
        <v>6</v>
      </c>
      <c r="P53" s="8">
        <v>0</v>
      </c>
      <c r="Q53" s="11">
        <f t="shared" si="5"/>
        <v>19</v>
      </c>
      <c r="R53" s="12">
        <f t="shared" si="6"/>
        <v>33.333333333333336</v>
      </c>
      <c r="S53" s="8">
        <v>5</v>
      </c>
      <c r="T53" s="8">
        <v>0</v>
      </c>
      <c r="U53" s="8">
        <v>2</v>
      </c>
      <c r="V53" s="8">
        <v>0</v>
      </c>
      <c r="W53" s="8">
        <v>0</v>
      </c>
      <c r="X53" s="8">
        <v>2</v>
      </c>
      <c r="Y53" s="8">
        <v>2</v>
      </c>
      <c r="Z53" s="8">
        <v>2</v>
      </c>
      <c r="AA53" s="8">
        <v>2</v>
      </c>
      <c r="AB53" s="8">
        <v>2</v>
      </c>
      <c r="AC53" s="8">
        <v>2</v>
      </c>
      <c r="AD53" s="8">
        <v>2</v>
      </c>
      <c r="AE53" s="11">
        <f t="shared" si="7"/>
        <v>21</v>
      </c>
      <c r="AF53" s="12">
        <f t="shared" si="8"/>
        <v>42</v>
      </c>
      <c r="AG53" s="13">
        <f t="shared" si="9"/>
        <v>37.666666666666671</v>
      </c>
    </row>
    <row r="54" spans="1:33" ht="94.5" x14ac:dyDescent="0.25">
      <c r="A54" s="8">
        <v>49</v>
      </c>
      <c r="B54" s="30" t="s">
        <v>181</v>
      </c>
      <c r="C54" s="16" t="s">
        <v>395</v>
      </c>
      <c r="D54" s="8">
        <v>4</v>
      </c>
      <c r="E54" s="8">
        <v>1</v>
      </c>
      <c r="F54" s="8">
        <v>1</v>
      </c>
      <c r="G54" s="8">
        <v>0</v>
      </c>
      <c r="H54" s="8">
        <v>0</v>
      </c>
      <c r="I54" s="8">
        <v>0</v>
      </c>
      <c r="J54" s="8">
        <v>2</v>
      </c>
      <c r="K54" s="8">
        <v>2</v>
      </c>
      <c r="L54" s="8">
        <v>0</v>
      </c>
      <c r="M54" s="8">
        <v>0</v>
      </c>
      <c r="N54" s="8">
        <v>0</v>
      </c>
      <c r="O54" s="8">
        <v>9</v>
      </c>
      <c r="P54" s="8">
        <v>0</v>
      </c>
      <c r="Q54" s="11">
        <f t="shared" si="5"/>
        <v>19</v>
      </c>
      <c r="R54" s="12">
        <f t="shared" si="6"/>
        <v>33.333333333333336</v>
      </c>
      <c r="S54" s="8">
        <v>4</v>
      </c>
      <c r="T54" s="8">
        <v>0</v>
      </c>
      <c r="U54" s="8">
        <v>2</v>
      </c>
      <c r="V54" s="8">
        <v>0</v>
      </c>
      <c r="W54" s="8">
        <v>0</v>
      </c>
      <c r="X54" s="8">
        <v>0</v>
      </c>
      <c r="Y54" s="8">
        <v>3</v>
      </c>
      <c r="Z54" s="8">
        <v>2</v>
      </c>
      <c r="AA54" s="8">
        <v>4</v>
      </c>
      <c r="AB54" s="8">
        <v>0</v>
      </c>
      <c r="AC54" s="8">
        <v>2</v>
      </c>
      <c r="AD54" s="8">
        <v>4</v>
      </c>
      <c r="AE54" s="11">
        <f t="shared" si="7"/>
        <v>21</v>
      </c>
      <c r="AF54" s="12">
        <f t="shared" si="8"/>
        <v>42</v>
      </c>
      <c r="AG54" s="13">
        <f t="shared" si="9"/>
        <v>37.666666666666671</v>
      </c>
    </row>
    <row r="55" spans="1:33" ht="94.5" x14ac:dyDescent="0.25">
      <c r="A55" s="8">
        <v>50</v>
      </c>
      <c r="B55" s="30" t="s">
        <v>158</v>
      </c>
      <c r="C55" s="16" t="s">
        <v>395</v>
      </c>
      <c r="D55" s="8">
        <v>3</v>
      </c>
      <c r="E55" s="8">
        <v>0</v>
      </c>
      <c r="F55" s="8">
        <v>2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1</v>
      </c>
      <c r="O55" s="8">
        <v>6</v>
      </c>
      <c r="P55" s="8">
        <v>0</v>
      </c>
      <c r="Q55" s="11">
        <f t="shared" si="5"/>
        <v>12</v>
      </c>
      <c r="R55" s="12">
        <f t="shared" si="6"/>
        <v>21.05263157894737</v>
      </c>
      <c r="S55" s="8">
        <v>4</v>
      </c>
      <c r="T55" s="8">
        <v>1</v>
      </c>
      <c r="U55" s="8">
        <v>1</v>
      </c>
      <c r="V55" s="8">
        <v>2</v>
      </c>
      <c r="W55" s="8">
        <v>0</v>
      </c>
      <c r="X55" s="8">
        <v>0</v>
      </c>
      <c r="Y55" s="8">
        <v>5</v>
      </c>
      <c r="Z55" s="8">
        <v>3</v>
      </c>
      <c r="AA55" s="8">
        <v>5</v>
      </c>
      <c r="AB55" s="8">
        <v>0</v>
      </c>
      <c r="AC55" s="8">
        <v>3</v>
      </c>
      <c r="AD55" s="8">
        <v>3</v>
      </c>
      <c r="AE55" s="11">
        <f t="shared" si="7"/>
        <v>27</v>
      </c>
      <c r="AF55" s="12">
        <f t="shared" si="8"/>
        <v>54</v>
      </c>
      <c r="AG55" s="13">
        <f t="shared" si="9"/>
        <v>37.526315789473685</v>
      </c>
    </row>
    <row r="56" spans="1:33" ht="63" x14ac:dyDescent="0.25">
      <c r="A56" s="8">
        <v>51</v>
      </c>
      <c r="B56" s="30" t="s">
        <v>120</v>
      </c>
      <c r="C56" s="35" t="s">
        <v>376</v>
      </c>
      <c r="D56" s="8">
        <v>5</v>
      </c>
      <c r="E56" s="8">
        <v>0</v>
      </c>
      <c r="F56" s="8">
        <v>0</v>
      </c>
      <c r="G56" s="8">
        <v>1</v>
      </c>
      <c r="H56" s="8">
        <v>1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6</v>
      </c>
      <c r="P56" s="8">
        <v>1</v>
      </c>
      <c r="Q56" s="11">
        <f t="shared" si="5"/>
        <v>14</v>
      </c>
      <c r="R56" s="12">
        <f t="shared" si="6"/>
        <v>24.561403508771932</v>
      </c>
      <c r="S56" s="8">
        <v>2</v>
      </c>
      <c r="T56" s="8">
        <v>0</v>
      </c>
      <c r="U56" s="8">
        <v>1</v>
      </c>
      <c r="V56" s="8">
        <v>1</v>
      </c>
      <c r="W56" s="8">
        <v>0</v>
      </c>
      <c r="X56" s="8">
        <v>0</v>
      </c>
      <c r="Y56" s="8">
        <v>4</v>
      </c>
      <c r="Z56" s="8">
        <v>3</v>
      </c>
      <c r="AA56" s="8">
        <v>4</v>
      </c>
      <c r="AB56" s="8">
        <v>0</v>
      </c>
      <c r="AC56" s="8">
        <v>7</v>
      </c>
      <c r="AD56" s="8">
        <v>3</v>
      </c>
      <c r="AE56" s="11">
        <f t="shared" si="7"/>
        <v>25</v>
      </c>
      <c r="AF56" s="12">
        <f t="shared" si="8"/>
        <v>50</v>
      </c>
      <c r="AG56" s="13">
        <f t="shared" si="9"/>
        <v>37.280701754385966</v>
      </c>
    </row>
    <row r="57" spans="1:33" ht="63" x14ac:dyDescent="0.25">
      <c r="A57" s="8">
        <v>52</v>
      </c>
      <c r="B57" s="30" t="s">
        <v>172</v>
      </c>
      <c r="C57" s="33" t="s">
        <v>318</v>
      </c>
      <c r="D57" s="8">
        <v>4</v>
      </c>
      <c r="E57" s="8">
        <v>0</v>
      </c>
      <c r="F57" s="8">
        <v>3</v>
      </c>
      <c r="G57" s="8">
        <v>1</v>
      </c>
      <c r="H57" s="8">
        <v>2</v>
      </c>
      <c r="I57" s="8">
        <v>2</v>
      </c>
      <c r="J57" s="8">
        <v>1</v>
      </c>
      <c r="K57" s="8">
        <v>0</v>
      </c>
      <c r="L57" s="8">
        <v>1</v>
      </c>
      <c r="M57" s="8">
        <v>1</v>
      </c>
      <c r="N57" s="8">
        <v>0</v>
      </c>
      <c r="O57" s="8">
        <v>9</v>
      </c>
      <c r="P57" s="8">
        <v>0</v>
      </c>
      <c r="Q57" s="11">
        <f t="shared" si="5"/>
        <v>24</v>
      </c>
      <c r="R57" s="12">
        <f t="shared" si="6"/>
        <v>42.10526315789474</v>
      </c>
      <c r="S57" s="8">
        <v>4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2</v>
      </c>
      <c r="Z57" s="8">
        <v>2</v>
      </c>
      <c r="AA57" s="8">
        <v>2</v>
      </c>
      <c r="AB57" s="8">
        <v>2</v>
      </c>
      <c r="AC57" s="8">
        <v>2</v>
      </c>
      <c r="AD57" s="8">
        <v>2</v>
      </c>
      <c r="AE57" s="11">
        <f t="shared" si="7"/>
        <v>16</v>
      </c>
      <c r="AF57" s="12">
        <f t="shared" si="8"/>
        <v>32</v>
      </c>
      <c r="AG57" s="13">
        <f t="shared" si="9"/>
        <v>37.05263157894737</v>
      </c>
    </row>
    <row r="58" spans="1:33" ht="110.25" x14ac:dyDescent="0.25">
      <c r="A58" s="8">
        <v>53</v>
      </c>
      <c r="B58" s="30" t="s">
        <v>169</v>
      </c>
      <c r="C58" s="18" t="s">
        <v>375</v>
      </c>
      <c r="D58" s="8">
        <v>2</v>
      </c>
      <c r="E58" s="8">
        <v>1</v>
      </c>
      <c r="F58" s="8">
        <v>1</v>
      </c>
      <c r="G58" s="8">
        <v>1</v>
      </c>
      <c r="H58" s="8">
        <v>2</v>
      </c>
      <c r="I58" s="8">
        <v>1</v>
      </c>
      <c r="J58" s="8">
        <v>1</v>
      </c>
      <c r="K58" s="8">
        <v>1</v>
      </c>
      <c r="L58" s="8">
        <v>1</v>
      </c>
      <c r="M58" s="8">
        <v>1</v>
      </c>
      <c r="N58" s="8">
        <v>2</v>
      </c>
      <c r="O58" s="8">
        <v>2</v>
      </c>
      <c r="P58" s="8">
        <v>2</v>
      </c>
      <c r="Q58" s="11">
        <f t="shared" si="5"/>
        <v>18</v>
      </c>
      <c r="R58" s="12">
        <f t="shared" si="6"/>
        <v>31.578947368421051</v>
      </c>
      <c r="S58" s="8">
        <v>3</v>
      </c>
      <c r="T58" s="8">
        <v>0</v>
      </c>
      <c r="U58" s="8">
        <v>0</v>
      </c>
      <c r="V58" s="8">
        <v>1</v>
      </c>
      <c r="W58" s="8">
        <v>0</v>
      </c>
      <c r="X58" s="8">
        <v>0</v>
      </c>
      <c r="Y58" s="8">
        <v>2</v>
      </c>
      <c r="Z58" s="8">
        <v>3</v>
      </c>
      <c r="AA58" s="8">
        <v>5</v>
      </c>
      <c r="AB58" s="8">
        <v>1</v>
      </c>
      <c r="AC58" s="8">
        <v>5</v>
      </c>
      <c r="AD58" s="8">
        <v>1</v>
      </c>
      <c r="AE58" s="11">
        <f t="shared" si="7"/>
        <v>21</v>
      </c>
      <c r="AF58" s="12">
        <f t="shared" si="8"/>
        <v>42</v>
      </c>
      <c r="AG58" s="13">
        <f t="shared" si="9"/>
        <v>36.789473684210527</v>
      </c>
    </row>
    <row r="59" spans="1:33" ht="78.75" x14ac:dyDescent="0.25">
      <c r="A59" s="8">
        <v>54</v>
      </c>
      <c r="B59" s="30" t="s">
        <v>126</v>
      </c>
      <c r="C59" s="17" t="s">
        <v>334</v>
      </c>
      <c r="D59" s="8">
        <v>2</v>
      </c>
      <c r="E59" s="8">
        <v>0</v>
      </c>
      <c r="F59" s="8">
        <v>1</v>
      </c>
      <c r="G59" s="8">
        <v>1</v>
      </c>
      <c r="H59" s="8">
        <v>2</v>
      </c>
      <c r="I59" s="8">
        <v>2</v>
      </c>
      <c r="J59" s="8">
        <v>1</v>
      </c>
      <c r="K59" s="8">
        <v>0</v>
      </c>
      <c r="L59" s="8">
        <v>1</v>
      </c>
      <c r="M59" s="8">
        <v>2</v>
      </c>
      <c r="N59" s="8">
        <v>2</v>
      </c>
      <c r="O59" s="8">
        <v>5</v>
      </c>
      <c r="P59" s="8">
        <v>0</v>
      </c>
      <c r="Q59" s="11">
        <f t="shared" si="5"/>
        <v>19</v>
      </c>
      <c r="R59" s="12">
        <f t="shared" si="6"/>
        <v>33.333333333333336</v>
      </c>
      <c r="S59" s="8">
        <v>2</v>
      </c>
      <c r="T59" s="8">
        <v>0</v>
      </c>
      <c r="U59" s="8">
        <v>1</v>
      </c>
      <c r="V59" s="8">
        <v>2</v>
      </c>
      <c r="W59" s="8">
        <v>0</v>
      </c>
      <c r="X59" s="8">
        <v>0</v>
      </c>
      <c r="Y59" s="8">
        <v>4</v>
      </c>
      <c r="Z59" s="8">
        <v>4</v>
      </c>
      <c r="AA59" s="8">
        <v>2</v>
      </c>
      <c r="AB59" s="8">
        <v>1</v>
      </c>
      <c r="AC59" s="8">
        <v>0</v>
      </c>
      <c r="AD59" s="8">
        <v>4</v>
      </c>
      <c r="AE59" s="11">
        <f t="shared" si="7"/>
        <v>20</v>
      </c>
      <c r="AF59" s="12">
        <f t="shared" si="8"/>
        <v>40</v>
      </c>
      <c r="AG59" s="13">
        <f t="shared" si="9"/>
        <v>36.666666666666671</v>
      </c>
    </row>
    <row r="60" spans="1:33" ht="63" x14ac:dyDescent="0.25">
      <c r="A60" s="8">
        <v>55</v>
      </c>
      <c r="B60" s="30" t="s">
        <v>153</v>
      </c>
      <c r="C60" s="35" t="s">
        <v>376</v>
      </c>
      <c r="D60" s="8">
        <v>1</v>
      </c>
      <c r="E60" s="8">
        <v>0</v>
      </c>
      <c r="F60" s="8">
        <v>0</v>
      </c>
      <c r="G60" s="8">
        <v>1</v>
      </c>
      <c r="H60" s="8">
        <v>2</v>
      </c>
      <c r="I60" s="8">
        <v>2</v>
      </c>
      <c r="J60" s="8">
        <v>1</v>
      </c>
      <c r="K60" s="8">
        <v>1</v>
      </c>
      <c r="L60" s="8">
        <v>2</v>
      </c>
      <c r="M60" s="8">
        <v>1</v>
      </c>
      <c r="N60" s="8">
        <v>2</v>
      </c>
      <c r="O60" s="8">
        <v>6</v>
      </c>
      <c r="P60" s="8">
        <v>0</v>
      </c>
      <c r="Q60" s="11">
        <f t="shared" si="5"/>
        <v>19</v>
      </c>
      <c r="R60" s="12">
        <f t="shared" si="6"/>
        <v>33.333333333333336</v>
      </c>
      <c r="S60" s="8">
        <v>2</v>
      </c>
      <c r="T60" s="8">
        <v>0</v>
      </c>
      <c r="U60" s="8">
        <v>1</v>
      </c>
      <c r="V60" s="8">
        <v>0</v>
      </c>
      <c r="W60" s="8">
        <v>0</v>
      </c>
      <c r="X60" s="8">
        <v>0</v>
      </c>
      <c r="Y60" s="8">
        <v>4</v>
      </c>
      <c r="Z60" s="8">
        <v>3</v>
      </c>
      <c r="AA60" s="8">
        <v>4</v>
      </c>
      <c r="AB60" s="8">
        <v>0</v>
      </c>
      <c r="AC60" s="8">
        <v>6</v>
      </c>
      <c r="AD60" s="8">
        <v>0</v>
      </c>
      <c r="AE60" s="11">
        <f t="shared" si="7"/>
        <v>20</v>
      </c>
      <c r="AF60" s="12">
        <f t="shared" si="8"/>
        <v>40</v>
      </c>
      <c r="AG60" s="13">
        <f t="shared" si="9"/>
        <v>36.666666666666671</v>
      </c>
    </row>
    <row r="61" spans="1:33" ht="94.5" x14ac:dyDescent="0.25">
      <c r="A61" s="8">
        <v>56</v>
      </c>
      <c r="B61" s="30" t="s">
        <v>217</v>
      </c>
      <c r="C61" s="46" t="s">
        <v>381</v>
      </c>
      <c r="D61" s="8">
        <v>5</v>
      </c>
      <c r="E61" s="8">
        <v>0</v>
      </c>
      <c r="F61" s="8">
        <v>1</v>
      </c>
      <c r="G61" s="8">
        <v>0</v>
      </c>
      <c r="H61" s="8">
        <v>2</v>
      </c>
      <c r="I61" s="8">
        <v>3</v>
      </c>
      <c r="J61" s="8">
        <v>2</v>
      </c>
      <c r="K61" s="8">
        <v>1</v>
      </c>
      <c r="L61" s="8">
        <v>0</v>
      </c>
      <c r="M61" s="8">
        <v>1</v>
      </c>
      <c r="N61" s="8">
        <v>0</v>
      </c>
      <c r="O61" s="8">
        <v>6</v>
      </c>
      <c r="P61" s="8">
        <v>0</v>
      </c>
      <c r="Q61" s="11">
        <f t="shared" si="5"/>
        <v>21</v>
      </c>
      <c r="R61" s="12">
        <f t="shared" si="6"/>
        <v>36.842105263157897</v>
      </c>
      <c r="S61" s="8">
        <v>3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2</v>
      </c>
      <c r="Z61" s="8">
        <v>3</v>
      </c>
      <c r="AA61" s="8">
        <v>1</v>
      </c>
      <c r="AB61" s="8">
        <v>0</v>
      </c>
      <c r="AC61" s="8">
        <v>4</v>
      </c>
      <c r="AD61" s="8">
        <v>5</v>
      </c>
      <c r="AE61" s="11">
        <f t="shared" si="7"/>
        <v>18</v>
      </c>
      <c r="AF61" s="12">
        <f t="shared" si="8"/>
        <v>36</v>
      </c>
      <c r="AG61" s="13">
        <f t="shared" si="9"/>
        <v>36.421052631578945</v>
      </c>
    </row>
    <row r="62" spans="1:33" ht="63" x14ac:dyDescent="0.25">
      <c r="A62" s="8">
        <v>57</v>
      </c>
      <c r="B62" s="30" t="s">
        <v>174</v>
      </c>
      <c r="C62" s="35" t="s">
        <v>376</v>
      </c>
      <c r="D62" s="8">
        <v>6</v>
      </c>
      <c r="E62" s="8">
        <v>0</v>
      </c>
      <c r="F62" s="8">
        <v>2</v>
      </c>
      <c r="G62" s="8">
        <v>0</v>
      </c>
      <c r="H62" s="8">
        <v>0</v>
      </c>
      <c r="I62" s="8">
        <v>2</v>
      </c>
      <c r="J62" s="8">
        <v>1</v>
      </c>
      <c r="K62" s="8">
        <v>2</v>
      </c>
      <c r="L62" s="8">
        <v>0</v>
      </c>
      <c r="M62" s="8">
        <v>1</v>
      </c>
      <c r="N62" s="8">
        <v>0</v>
      </c>
      <c r="O62" s="8">
        <v>11</v>
      </c>
      <c r="P62" s="8">
        <v>0</v>
      </c>
      <c r="Q62" s="11">
        <f t="shared" si="5"/>
        <v>25</v>
      </c>
      <c r="R62" s="12">
        <f t="shared" si="6"/>
        <v>43.859649122807021</v>
      </c>
      <c r="S62" s="8">
        <v>2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3</v>
      </c>
      <c r="AA62" s="8">
        <v>2</v>
      </c>
      <c r="AB62" s="8">
        <v>3</v>
      </c>
      <c r="AC62" s="8">
        <v>2</v>
      </c>
      <c r="AD62" s="8">
        <v>2</v>
      </c>
      <c r="AE62" s="11">
        <f t="shared" si="7"/>
        <v>14</v>
      </c>
      <c r="AF62" s="12">
        <f t="shared" si="8"/>
        <v>28</v>
      </c>
      <c r="AG62" s="13">
        <f t="shared" si="9"/>
        <v>35.929824561403507</v>
      </c>
    </row>
    <row r="63" spans="1:33" ht="78.75" x14ac:dyDescent="0.25">
      <c r="A63" s="8">
        <v>58</v>
      </c>
      <c r="B63" s="30" t="s">
        <v>187</v>
      </c>
      <c r="C63" s="17" t="s">
        <v>334</v>
      </c>
      <c r="D63" s="8">
        <v>3</v>
      </c>
      <c r="E63" s="8">
        <v>0</v>
      </c>
      <c r="F63" s="8">
        <v>2</v>
      </c>
      <c r="G63" s="8">
        <v>1</v>
      </c>
      <c r="H63" s="8">
        <v>1</v>
      </c>
      <c r="I63" s="8">
        <v>2</v>
      </c>
      <c r="J63" s="8">
        <v>2</v>
      </c>
      <c r="K63" s="8">
        <v>0</v>
      </c>
      <c r="L63" s="8">
        <v>1</v>
      </c>
      <c r="M63" s="8">
        <v>1</v>
      </c>
      <c r="N63" s="8">
        <v>0</v>
      </c>
      <c r="O63" s="8">
        <v>4</v>
      </c>
      <c r="P63" s="8">
        <v>0</v>
      </c>
      <c r="Q63" s="11">
        <f t="shared" si="5"/>
        <v>17</v>
      </c>
      <c r="R63" s="12">
        <f t="shared" si="6"/>
        <v>29.82456140350877</v>
      </c>
      <c r="S63" s="8">
        <v>4</v>
      </c>
      <c r="T63" s="8">
        <v>0</v>
      </c>
      <c r="U63" s="8">
        <v>0</v>
      </c>
      <c r="V63" s="8">
        <v>1</v>
      </c>
      <c r="W63" s="8">
        <v>0</v>
      </c>
      <c r="X63" s="8">
        <v>0</v>
      </c>
      <c r="Y63" s="8">
        <v>1</v>
      </c>
      <c r="Z63" s="8">
        <v>3</v>
      </c>
      <c r="AA63" s="8">
        <v>5</v>
      </c>
      <c r="AB63" s="8">
        <v>1</v>
      </c>
      <c r="AC63" s="8">
        <v>3</v>
      </c>
      <c r="AD63" s="8">
        <v>3</v>
      </c>
      <c r="AE63" s="11">
        <f t="shared" si="7"/>
        <v>21</v>
      </c>
      <c r="AF63" s="12">
        <f t="shared" si="8"/>
        <v>42</v>
      </c>
      <c r="AG63" s="13">
        <f t="shared" si="9"/>
        <v>35.912280701754383</v>
      </c>
    </row>
    <row r="64" spans="1:33" ht="78.75" x14ac:dyDescent="0.25">
      <c r="A64" s="8">
        <v>59</v>
      </c>
      <c r="B64" s="30" t="s">
        <v>192</v>
      </c>
      <c r="C64" s="10" t="s">
        <v>393</v>
      </c>
      <c r="D64" s="8">
        <v>1</v>
      </c>
      <c r="E64" s="8">
        <v>0</v>
      </c>
      <c r="F64" s="8">
        <v>0</v>
      </c>
      <c r="G64" s="8">
        <v>0</v>
      </c>
      <c r="H64" s="8">
        <v>0</v>
      </c>
      <c r="I64" s="8">
        <v>1</v>
      </c>
      <c r="J64" s="8">
        <v>1</v>
      </c>
      <c r="K64" s="8">
        <v>1</v>
      </c>
      <c r="L64" s="8">
        <v>0</v>
      </c>
      <c r="M64" s="8">
        <v>2</v>
      </c>
      <c r="N64" s="8">
        <v>0</v>
      </c>
      <c r="O64" s="8">
        <v>4</v>
      </c>
      <c r="P64" s="8">
        <v>0</v>
      </c>
      <c r="Q64" s="11">
        <f t="shared" si="5"/>
        <v>10</v>
      </c>
      <c r="R64" s="12">
        <f t="shared" si="6"/>
        <v>17.543859649122808</v>
      </c>
      <c r="S64" s="8">
        <v>4</v>
      </c>
      <c r="T64" s="8">
        <v>2</v>
      </c>
      <c r="U64" s="8">
        <v>2</v>
      </c>
      <c r="V64" s="8">
        <v>0</v>
      </c>
      <c r="W64" s="8">
        <v>0</v>
      </c>
      <c r="X64" s="8">
        <v>0</v>
      </c>
      <c r="Y64" s="8">
        <v>4</v>
      </c>
      <c r="Z64" s="8">
        <v>3</v>
      </c>
      <c r="AA64" s="8">
        <v>3</v>
      </c>
      <c r="AB64" s="8">
        <v>2</v>
      </c>
      <c r="AC64" s="8">
        <v>5</v>
      </c>
      <c r="AD64" s="8">
        <v>2</v>
      </c>
      <c r="AE64" s="11">
        <f t="shared" si="7"/>
        <v>27</v>
      </c>
      <c r="AF64" s="12">
        <f t="shared" si="8"/>
        <v>54</v>
      </c>
      <c r="AG64" s="13">
        <f t="shared" si="9"/>
        <v>35.771929824561404</v>
      </c>
    </row>
    <row r="65" spans="1:33" ht="78.75" x14ac:dyDescent="0.25">
      <c r="A65" s="8">
        <v>60</v>
      </c>
      <c r="B65" s="30" t="s">
        <v>170</v>
      </c>
      <c r="C65" s="36" t="s">
        <v>345</v>
      </c>
      <c r="D65" s="8">
        <v>4</v>
      </c>
      <c r="E65" s="8">
        <v>0</v>
      </c>
      <c r="F65" s="8">
        <v>0</v>
      </c>
      <c r="G65" s="8">
        <v>0</v>
      </c>
      <c r="H65" s="8">
        <v>1</v>
      </c>
      <c r="I65" s="8">
        <v>2</v>
      </c>
      <c r="J65" s="8">
        <v>2</v>
      </c>
      <c r="K65" s="8">
        <v>1</v>
      </c>
      <c r="L65" s="8">
        <v>0</v>
      </c>
      <c r="M65" s="8">
        <v>1</v>
      </c>
      <c r="N65" s="8">
        <v>1</v>
      </c>
      <c r="O65" s="8">
        <v>7</v>
      </c>
      <c r="P65" s="8">
        <v>0</v>
      </c>
      <c r="Q65" s="11">
        <f t="shared" si="5"/>
        <v>19</v>
      </c>
      <c r="R65" s="12">
        <f t="shared" si="6"/>
        <v>33.333333333333336</v>
      </c>
      <c r="S65" s="8">
        <v>4</v>
      </c>
      <c r="T65" s="8">
        <v>0</v>
      </c>
      <c r="U65" s="8">
        <v>1</v>
      </c>
      <c r="V65" s="8">
        <v>0</v>
      </c>
      <c r="W65" s="8">
        <v>0</v>
      </c>
      <c r="X65" s="8">
        <v>0</v>
      </c>
      <c r="Y65" s="8">
        <v>2</v>
      </c>
      <c r="Z65" s="8">
        <v>3</v>
      </c>
      <c r="AA65" s="8">
        <v>3</v>
      </c>
      <c r="AB65" s="8">
        <v>1</v>
      </c>
      <c r="AC65" s="8">
        <v>3</v>
      </c>
      <c r="AD65" s="8">
        <v>2</v>
      </c>
      <c r="AE65" s="11">
        <f t="shared" si="7"/>
        <v>19</v>
      </c>
      <c r="AF65" s="12">
        <f t="shared" si="8"/>
        <v>38</v>
      </c>
      <c r="AG65" s="13">
        <f t="shared" si="9"/>
        <v>35.666666666666671</v>
      </c>
    </row>
    <row r="66" spans="1:33" ht="141.75" x14ac:dyDescent="0.25">
      <c r="A66" s="8">
        <v>61</v>
      </c>
      <c r="B66" s="30" t="s">
        <v>195</v>
      </c>
      <c r="C66" s="34" t="s">
        <v>342</v>
      </c>
      <c r="D66" s="8">
        <v>3</v>
      </c>
      <c r="E66" s="8">
        <v>0</v>
      </c>
      <c r="F66" s="8">
        <v>1</v>
      </c>
      <c r="G66" s="8">
        <v>0</v>
      </c>
      <c r="H66" s="8">
        <v>2</v>
      </c>
      <c r="I66" s="8">
        <v>2</v>
      </c>
      <c r="J66" s="8">
        <v>2</v>
      </c>
      <c r="K66" s="8">
        <v>1</v>
      </c>
      <c r="L66" s="8">
        <v>1</v>
      </c>
      <c r="M66" s="8">
        <v>0</v>
      </c>
      <c r="N66" s="8">
        <v>0</v>
      </c>
      <c r="O66" s="8">
        <v>8</v>
      </c>
      <c r="P66" s="8">
        <v>0</v>
      </c>
      <c r="Q66" s="11">
        <f t="shared" si="5"/>
        <v>20</v>
      </c>
      <c r="R66" s="12">
        <f t="shared" si="6"/>
        <v>35.087719298245617</v>
      </c>
      <c r="S66" s="8">
        <v>2</v>
      </c>
      <c r="T66" s="8">
        <v>0</v>
      </c>
      <c r="U66" s="8">
        <v>1</v>
      </c>
      <c r="V66" s="8">
        <v>0</v>
      </c>
      <c r="W66" s="8">
        <v>0</v>
      </c>
      <c r="X66" s="8">
        <v>0</v>
      </c>
      <c r="Y66" s="8">
        <v>2</v>
      </c>
      <c r="Z66" s="8">
        <v>2</v>
      </c>
      <c r="AA66" s="8">
        <v>3</v>
      </c>
      <c r="AB66" s="8">
        <v>3</v>
      </c>
      <c r="AC66" s="8">
        <v>0</v>
      </c>
      <c r="AD66" s="8">
        <v>5</v>
      </c>
      <c r="AE66" s="11">
        <f t="shared" si="7"/>
        <v>18</v>
      </c>
      <c r="AF66" s="12">
        <f t="shared" si="8"/>
        <v>36</v>
      </c>
      <c r="AG66" s="13">
        <f t="shared" si="9"/>
        <v>35.543859649122808</v>
      </c>
    </row>
    <row r="67" spans="1:33" ht="78.75" x14ac:dyDescent="0.25">
      <c r="A67" s="8">
        <v>62</v>
      </c>
      <c r="B67" s="30" t="s">
        <v>197</v>
      </c>
      <c r="C67" s="17" t="s">
        <v>346</v>
      </c>
      <c r="D67" s="8">
        <v>5</v>
      </c>
      <c r="E67" s="8">
        <v>0</v>
      </c>
      <c r="F67" s="8">
        <v>1</v>
      </c>
      <c r="G67" s="8">
        <v>0</v>
      </c>
      <c r="H67" s="8">
        <v>2</v>
      </c>
      <c r="I67" s="8">
        <v>2</v>
      </c>
      <c r="J67" s="8">
        <v>2</v>
      </c>
      <c r="K67" s="8">
        <v>1</v>
      </c>
      <c r="L67" s="8">
        <v>1</v>
      </c>
      <c r="M67" s="8">
        <v>0</v>
      </c>
      <c r="N67" s="8">
        <v>0</v>
      </c>
      <c r="O67" s="8">
        <v>8</v>
      </c>
      <c r="P67" s="8">
        <v>0</v>
      </c>
      <c r="Q67" s="11">
        <f t="shared" si="5"/>
        <v>22</v>
      </c>
      <c r="R67" s="12">
        <f t="shared" si="6"/>
        <v>38.596491228070178</v>
      </c>
      <c r="S67" s="8">
        <v>2</v>
      </c>
      <c r="T67" s="8">
        <v>0</v>
      </c>
      <c r="U67" s="8">
        <v>1</v>
      </c>
      <c r="V67" s="8">
        <v>0</v>
      </c>
      <c r="W67" s="8">
        <v>0</v>
      </c>
      <c r="X67" s="8">
        <v>0</v>
      </c>
      <c r="Y67" s="8">
        <v>5</v>
      </c>
      <c r="Z67" s="8">
        <v>2</v>
      </c>
      <c r="AA67" s="8">
        <v>4</v>
      </c>
      <c r="AB67" s="8">
        <v>2</v>
      </c>
      <c r="AC67" s="8">
        <v>0</v>
      </c>
      <c r="AD67" s="8">
        <v>0</v>
      </c>
      <c r="AE67" s="11">
        <f t="shared" si="7"/>
        <v>16</v>
      </c>
      <c r="AF67" s="12">
        <f t="shared" si="8"/>
        <v>32</v>
      </c>
      <c r="AG67" s="13">
        <f t="shared" si="9"/>
        <v>35.298245614035089</v>
      </c>
    </row>
    <row r="68" spans="1:33" ht="63" x14ac:dyDescent="0.25">
      <c r="A68" s="8">
        <v>63</v>
      </c>
      <c r="B68" s="30" t="s">
        <v>165</v>
      </c>
      <c r="C68" s="32" t="s">
        <v>318</v>
      </c>
      <c r="D68" s="8">
        <v>2</v>
      </c>
      <c r="E68" s="8">
        <v>0</v>
      </c>
      <c r="F68" s="8">
        <v>2</v>
      </c>
      <c r="G68" s="8">
        <v>1</v>
      </c>
      <c r="H68" s="8">
        <v>1</v>
      </c>
      <c r="I68" s="8">
        <v>1</v>
      </c>
      <c r="J68" s="8">
        <v>1</v>
      </c>
      <c r="K68" s="8">
        <v>2</v>
      </c>
      <c r="L68" s="8">
        <v>1</v>
      </c>
      <c r="M68" s="8">
        <v>0</v>
      </c>
      <c r="N68" s="8">
        <v>1</v>
      </c>
      <c r="O68" s="8">
        <v>1</v>
      </c>
      <c r="P68" s="8">
        <v>1</v>
      </c>
      <c r="Q68" s="11">
        <f t="shared" si="5"/>
        <v>14</v>
      </c>
      <c r="R68" s="12">
        <f t="shared" si="6"/>
        <v>24.561403508771932</v>
      </c>
      <c r="S68" s="8">
        <v>3</v>
      </c>
      <c r="T68" s="8">
        <v>2</v>
      </c>
      <c r="U68" s="8">
        <v>1</v>
      </c>
      <c r="V68" s="8">
        <v>0</v>
      </c>
      <c r="W68" s="8">
        <v>0</v>
      </c>
      <c r="X68" s="8">
        <v>0</v>
      </c>
      <c r="Y68" s="8">
        <v>4</v>
      </c>
      <c r="Z68" s="8">
        <v>2</v>
      </c>
      <c r="AA68" s="8">
        <v>4</v>
      </c>
      <c r="AB68" s="8">
        <v>2</v>
      </c>
      <c r="AC68" s="8">
        <v>3</v>
      </c>
      <c r="AD68" s="8">
        <v>2</v>
      </c>
      <c r="AE68" s="11">
        <f t="shared" si="7"/>
        <v>23</v>
      </c>
      <c r="AF68" s="12">
        <f t="shared" si="8"/>
        <v>46</v>
      </c>
      <c r="AG68" s="13">
        <f t="shared" si="9"/>
        <v>35.280701754385966</v>
      </c>
    </row>
    <row r="69" spans="1:33" ht="78.75" x14ac:dyDescent="0.25">
      <c r="A69" s="8">
        <v>64</v>
      </c>
      <c r="B69" s="30" t="s">
        <v>178</v>
      </c>
      <c r="C69" s="17" t="s">
        <v>328</v>
      </c>
      <c r="D69" s="8">
        <v>2</v>
      </c>
      <c r="E69" s="8">
        <v>0</v>
      </c>
      <c r="F69" s="8">
        <v>1</v>
      </c>
      <c r="G69" s="8">
        <v>1</v>
      </c>
      <c r="H69" s="8">
        <v>1</v>
      </c>
      <c r="I69" s="8">
        <v>1</v>
      </c>
      <c r="J69" s="8">
        <v>2</v>
      </c>
      <c r="K69" s="8">
        <v>1</v>
      </c>
      <c r="L69" s="8">
        <v>2</v>
      </c>
      <c r="M69" s="8">
        <v>2</v>
      </c>
      <c r="N69" s="8">
        <v>2</v>
      </c>
      <c r="O69" s="8">
        <v>2</v>
      </c>
      <c r="P69" s="8">
        <v>0</v>
      </c>
      <c r="Q69" s="11">
        <f t="shared" ref="Q69:Q100" si="10">SUM(D69:P69)</f>
        <v>17</v>
      </c>
      <c r="R69" s="12">
        <f t="shared" ref="R69:R100" si="11">Q69*100/57</f>
        <v>29.82456140350877</v>
      </c>
      <c r="S69" s="8">
        <v>2</v>
      </c>
      <c r="T69" s="8">
        <v>0</v>
      </c>
      <c r="U69" s="8">
        <v>1</v>
      </c>
      <c r="V69" s="8">
        <v>1</v>
      </c>
      <c r="W69" s="8">
        <v>0</v>
      </c>
      <c r="X69" s="8">
        <v>0</v>
      </c>
      <c r="Y69" s="8">
        <v>4</v>
      </c>
      <c r="Z69" s="8">
        <v>2</v>
      </c>
      <c r="AA69" s="8">
        <v>5</v>
      </c>
      <c r="AB69" s="8">
        <v>0</v>
      </c>
      <c r="AC69" s="8">
        <v>2</v>
      </c>
      <c r="AD69" s="8">
        <v>3</v>
      </c>
      <c r="AE69" s="11">
        <f t="shared" ref="AE69:AE100" si="12">SUM(S69:AD69)</f>
        <v>20</v>
      </c>
      <c r="AF69" s="12">
        <f t="shared" ref="AF69:AF100" si="13">AE69*100/50</f>
        <v>40</v>
      </c>
      <c r="AG69" s="13">
        <f t="shared" ref="AG69:AG100" si="14">(R69+AF69)/2</f>
        <v>34.912280701754383</v>
      </c>
    </row>
    <row r="70" spans="1:33" ht="94.5" x14ac:dyDescent="0.25">
      <c r="A70" s="8">
        <v>65</v>
      </c>
      <c r="B70" s="30" t="s">
        <v>152</v>
      </c>
      <c r="C70" s="37" t="s">
        <v>338</v>
      </c>
      <c r="D70" s="8">
        <v>5</v>
      </c>
      <c r="E70" s="8">
        <v>0</v>
      </c>
      <c r="F70" s="8">
        <v>2</v>
      </c>
      <c r="G70" s="8">
        <v>1</v>
      </c>
      <c r="H70" s="8">
        <v>1</v>
      </c>
      <c r="I70" s="8">
        <v>3</v>
      </c>
      <c r="J70" s="8">
        <v>1</v>
      </c>
      <c r="K70" s="8">
        <v>2</v>
      </c>
      <c r="L70" s="8">
        <v>1</v>
      </c>
      <c r="M70" s="8">
        <v>1</v>
      </c>
      <c r="N70" s="8">
        <v>0</v>
      </c>
      <c r="O70" s="8">
        <v>0</v>
      </c>
      <c r="P70" s="8">
        <v>1</v>
      </c>
      <c r="Q70" s="11">
        <f t="shared" si="10"/>
        <v>18</v>
      </c>
      <c r="R70" s="12">
        <f t="shared" si="11"/>
        <v>31.578947368421051</v>
      </c>
      <c r="S70" s="8">
        <v>2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4</v>
      </c>
      <c r="Z70" s="8">
        <v>3</v>
      </c>
      <c r="AA70" s="8">
        <v>1</v>
      </c>
      <c r="AB70" s="8">
        <v>2</v>
      </c>
      <c r="AC70" s="8">
        <v>2</v>
      </c>
      <c r="AD70" s="8">
        <v>5</v>
      </c>
      <c r="AE70" s="11">
        <f t="shared" si="12"/>
        <v>19</v>
      </c>
      <c r="AF70" s="12">
        <f t="shared" si="13"/>
        <v>38</v>
      </c>
      <c r="AG70" s="13">
        <f t="shared" si="14"/>
        <v>34.789473684210527</v>
      </c>
    </row>
    <row r="71" spans="1:33" ht="63" x14ac:dyDescent="0.25">
      <c r="A71" s="8">
        <v>66</v>
      </c>
      <c r="B71" s="30" t="s">
        <v>131</v>
      </c>
      <c r="C71" s="17" t="s">
        <v>369</v>
      </c>
      <c r="D71" s="8">
        <v>2</v>
      </c>
      <c r="E71" s="8">
        <v>0</v>
      </c>
      <c r="F71" s="8">
        <v>1</v>
      </c>
      <c r="G71" s="8">
        <v>0</v>
      </c>
      <c r="H71" s="8">
        <v>0</v>
      </c>
      <c r="I71" s="8">
        <v>1</v>
      </c>
      <c r="J71" s="8">
        <v>1</v>
      </c>
      <c r="K71" s="8">
        <v>1</v>
      </c>
      <c r="L71" s="8">
        <v>1</v>
      </c>
      <c r="M71" s="8">
        <v>0</v>
      </c>
      <c r="N71" s="8">
        <v>2</v>
      </c>
      <c r="O71" s="8">
        <v>5</v>
      </c>
      <c r="P71" s="8">
        <v>0</v>
      </c>
      <c r="Q71" s="11">
        <f t="shared" si="10"/>
        <v>14</v>
      </c>
      <c r="R71" s="12">
        <f t="shared" si="11"/>
        <v>24.561403508771932</v>
      </c>
      <c r="S71" s="8">
        <v>2</v>
      </c>
      <c r="T71" s="8">
        <v>3</v>
      </c>
      <c r="U71" s="8">
        <v>2</v>
      </c>
      <c r="V71" s="8">
        <v>0</v>
      </c>
      <c r="W71" s="8">
        <v>0</v>
      </c>
      <c r="X71" s="8">
        <v>0</v>
      </c>
      <c r="Y71" s="8">
        <v>0</v>
      </c>
      <c r="Z71" s="8">
        <v>4</v>
      </c>
      <c r="AA71" s="8">
        <v>4</v>
      </c>
      <c r="AB71" s="8">
        <v>3</v>
      </c>
      <c r="AC71" s="8">
        <v>2</v>
      </c>
      <c r="AD71" s="8">
        <v>2</v>
      </c>
      <c r="AE71" s="11">
        <f t="shared" si="12"/>
        <v>22</v>
      </c>
      <c r="AF71" s="12">
        <f t="shared" si="13"/>
        <v>44</v>
      </c>
      <c r="AG71" s="13">
        <f t="shared" si="14"/>
        <v>34.280701754385966</v>
      </c>
    </row>
    <row r="72" spans="1:33" ht="78.75" x14ac:dyDescent="0.25">
      <c r="A72" s="8">
        <v>67</v>
      </c>
      <c r="B72" s="30" t="s">
        <v>219</v>
      </c>
      <c r="C72" s="17" t="s">
        <v>334</v>
      </c>
      <c r="D72" s="8">
        <v>4</v>
      </c>
      <c r="E72" s="8">
        <v>0</v>
      </c>
      <c r="F72" s="8">
        <v>0</v>
      </c>
      <c r="G72" s="8">
        <v>1</v>
      </c>
      <c r="H72" s="8">
        <v>2</v>
      </c>
      <c r="I72" s="8">
        <v>0</v>
      </c>
      <c r="J72" s="8">
        <v>1</v>
      </c>
      <c r="K72" s="8">
        <v>0</v>
      </c>
      <c r="L72" s="8">
        <v>0</v>
      </c>
      <c r="M72" s="8">
        <v>1</v>
      </c>
      <c r="N72" s="8">
        <v>0</v>
      </c>
      <c r="O72" s="8">
        <v>6</v>
      </c>
      <c r="P72" s="8">
        <v>0</v>
      </c>
      <c r="Q72" s="11">
        <f t="shared" si="10"/>
        <v>15</v>
      </c>
      <c r="R72" s="12">
        <f t="shared" si="11"/>
        <v>26.315789473684209</v>
      </c>
      <c r="S72" s="8">
        <v>3</v>
      </c>
      <c r="T72" s="8">
        <v>0</v>
      </c>
      <c r="U72" s="8">
        <v>0</v>
      </c>
      <c r="V72" s="8">
        <v>2</v>
      </c>
      <c r="W72" s="8">
        <v>0</v>
      </c>
      <c r="X72" s="8">
        <v>0</v>
      </c>
      <c r="Y72" s="8">
        <v>2</v>
      </c>
      <c r="Z72" s="8">
        <v>3</v>
      </c>
      <c r="AA72" s="8">
        <v>3</v>
      </c>
      <c r="AB72" s="8">
        <v>3</v>
      </c>
      <c r="AC72" s="8">
        <v>2</v>
      </c>
      <c r="AD72" s="8">
        <v>3</v>
      </c>
      <c r="AE72" s="11">
        <f t="shared" si="12"/>
        <v>21</v>
      </c>
      <c r="AF72" s="12">
        <f t="shared" si="13"/>
        <v>42</v>
      </c>
      <c r="AG72" s="13">
        <f t="shared" si="14"/>
        <v>34.157894736842103</v>
      </c>
    </row>
    <row r="73" spans="1:33" ht="94.5" x14ac:dyDescent="0.25">
      <c r="A73" s="8">
        <v>68</v>
      </c>
      <c r="B73" s="30" t="s">
        <v>163</v>
      </c>
      <c r="C73" s="17" t="s">
        <v>320</v>
      </c>
      <c r="D73" s="8">
        <v>3</v>
      </c>
      <c r="E73" s="8">
        <v>0</v>
      </c>
      <c r="F73" s="8">
        <v>1</v>
      </c>
      <c r="G73" s="8">
        <v>1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12</v>
      </c>
      <c r="P73" s="8">
        <v>0</v>
      </c>
      <c r="Q73" s="11">
        <f t="shared" si="10"/>
        <v>17</v>
      </c>
      <c r="R73" s="12">
        <f t="shared" si="11"/>
        <v>29.82456140350877</v>
      </c>
      <c r="S73" s="8">
        <v>4</v>
      </c>
      <c r="T73" s="8">
        <v>1</v>
      </c>
      <c r="U73" s="8">
        <v>1</v>
      </c>
      <c r="V73" s="8">
        <v>0</v>
      </c>
      <c r="W73" s="8">
        <v>0</v>
      </c>
      <c r="X73" s="8">
        <v>0</v>
      </c>
      <c r="Y73" s="8">
        <v>2</v>
      </c>
      <c r="Z73" s="8">
        <v>2</v>
      </c>
      <c r="AA73" s="8">
        <v>4</v>
      </c>
      <c r="AB73" s="8">
        <v>2</v>
      </c>
      <c r="AC73" s="8">
        <v>0</v>
      </c>
      <c r="AD73" s="8">
        <v>3</v>
      </c>
      <c r="AE73" s="11">
        <f t="shared" si="12"/>
        <v>19</v>
      </c>
      <c r="AF73" s="12">
        <f t="shared" si="13"/>
        <v>38</v>
      </c>
      <c r="AG73" s="13">
        <f t="shared" si="14"/>
        <v>33.912280701754383</v>
      </c>
    </row>
    <row r="74" spans="1:33" ht="78.75" x14ac:dyDescent="0.25">
      <c r="A74" s="8">
        <v>69</v>
      </c>
      <c r="B74" s="30" t="s">
        <v>141</v>
      </c>
      <c r="C74" s="17" t="s">
        <v>330</v>
      </c>
      <c r="D74" s="8">
        <v>3</v>
      </c>
      <c r="E74" s="8">
        <v>0</v>
      </c>
      <c r="F74" s="8">
        <v>0</v>
      </c>
      <c r="G74" s="8">
        <v>1</v>
      </c>
      <c r="H74" s="8">
        <v>1</v>
      </c>
      <c r="I74" s="8">
        <v>1</v>
      </c>
      <c r="J74" s="8">
        <v>1</v>
      </c>
      <c r="K74" s="8">
        <v>1</v>
      </c>
      <c r="L74" s="8">
        <v>1</v>
      </c>
      <c r="M74" s="8">
        <v>0</v>
      </c>
      <c r="N74" s="8">
        <v>0</v>
      </c>
      <c r="O74" s="8">
        <v>4</v>
      </c>
      <c r="P74" s="8">
        <v>0</v>
      </c>
      <c r="Q74" s="11">
        <f t="shared" si="10"/>
        <v>13</v>
      </c>
      <c r="R74" s="12">
        <f t="shared" si="11"/>
        <v>22.807017543859651</v>
      </c>
      <c r="S74" s="8">
        <v>3</v>
      </c>
      <c r="T74" s="8">
        <v>0</v>
      </c>
      <c r="U74" s="8">
        <v>0</v>
      </c>
      <c r="V74" s="8">
        <v>1</v>
      </c>
      <c r="W74" s="8">
        <v>0</v>
      </c>
      <c r="X74" s="8">
        <v>1</v>
      </c>
      <c r="Y74" s="8">
        <v>3</v>
      </c>
      <c r="Z74" s="8">
        <v>3</v>
      </c>
      <c r="AA74" s="8">
        <v>3</v>
      </c>
      <c r="AB74" s="8">
        <v>1</v>
      </c>
      <c r="AC74" s="8">
        <v>3</v>
      </c>
      <c r="AD74" s="8">
        <v>4</v>
      </c>
      <c r="AE74" s="11">
        <f t="shared" si="12"/>
        <v>22</v>
      </c>
      <c r="AF74" s="12">
        <f t="shared" si="13"/>
        <v>44</v>
      </c>
      <c r="AG74" s="13">
        <f t="shared" si="14"/>
        <v>33.403508771929822</v>
      </c>
    </row>
    <row r="75" spans="1:33" ht="110.25" x14ac:dyDescent="0.25">
      <c r="A75" s="8">
        <v>70</v>
      </c>
      <c r="B75" s="30" t="s">
        <v>162</v>
      </c>
      <c r="C75" s="10" t="s">
        <v>383</v>
      </c>
      <c r="D75" s="8">
        <v>7</v>
      </c>
      <c r="E75" s="8">
        <v>1</v>
      </c>
      <c r="F75" s="8">
        <v>1</v>
      </c>
      <c r="G75" s="8">
        <v>0</v>
      </c>
      <c r="H75" s="8">
        <v>1</v>
      </c>
      <c r="I75" s="8">
        <v>3</v>
      </c>
      <c r="J75" s="8">
        <v>1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11">
        <f t="shared" si="10"/>
        <v>14</v>
      </c>
      <c r="R75" s="12">
        <f t="shared" si="11"/>
        <v>24.561403508771932</v>
      </c>
      <c r="S75" s="8">
        <v>4</v>
      </c>
      <c r="T75" s="8">
        <v>1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2</v>
      </c>
      <c r="AA75" s="8">
        <v>5</v>
      </c>
      <c r="AB75" s="8">
        <v>2</v>
      </c>
      <c r="AC75" s="8">
        <v>6</v>
      </c>
      <c r="AD75" s="8">
        <v>1</v>
      </c>
      <c r="AE75" s="11">
        <f t="shared" si="12"/>
        <v>21</v>
      </c>
      <c r="AF75" s="12">
        <f t="shared" si="13"/>
        <v>42</v>
      </c>
      <c r="AG75" s="13">
        <f t="shared" si="14"/>
        <v>33.280701754385966</v>
      </c>
    </row>
    <row r="76" spans="1:33" ht="78.75" x14ac:dyDescent="0.25">
      <c r="A76" s="8">
        <v>71</v>
      </c>
      <c r="B76" s="30" t="s">
        <v>123</v>
      </c>
      <c r="C76" s="17" t="s">
        <v>311</v>
      </c>
      <c r="D76" s="8">
        <v>5</v>
      </c>
      <c r="E76" s="8">
        <v>0</v>
      </c>
      <c r="F76" s="8">
        <v>2</v>
      </c>
      <c r="G76" s="8">
        <v>1</v>
      </c>
      <c r="H76" s="8">
        <v>2</v>
      </c>
      <c r="I76" s="8">
        <v>2</v>
      </c>
      <c r="J76" s="8">
        <v>1</v>
      </c>
      <c r="K76" s="8">
        <v>1</v>
      </c>
      <c r="L76" s="8">
        <v>1</v>
      </c>
      <c r="M76" s="8">
        <v>0</v>
      </c>
      <c r="N76" s="8">
        <v>0</v>
      </c>
      <c r="O76" s="8">
        <v>0</v>
      </c>
      <c r="P76" s="8">
        <v>0</v>
      </c>
      <c r="Q76" s="11">
        <f t="shared" si="10"/>
        <v>15</v>
      </c>
      <c r="R76" s="12">
        <f t="shared" si="11"/>
        <v>26.315789473684209</v>
      </c>
      <c r="S76" s="8">
        <v>4</v>
      </c>
      <c r="T76" s="8">
        <v>3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4</v>
      </c>
      <c r="AA76" s="8">
        <v>1</v>
      </c>
      <c r="AB76" s="8">
        <v>0</v>
      </c>
      <c r="AC76" s="8">
        <v>4</v>
      </c>
      <c r="AD76" s="8">
        <v>4</v>
      </c>
      <c r="AE76" s="11">
        <f t="shared" si="12"/>
        <v>20</v>
      </c>
      <c r="AF76" s="12">
        <f t="shared" si="13"/>
        <v>40</v>
      </c>
      <c r="AG76" s="13">
        <f t="shared" si="14"/>
        <v>33.157894736842103</v>
      </c>
    </row>
    <row r="77" spans="1:33" ht="78.75" x14ac:dyDescent="0.25">
      <c r="A77" s="8">
        <v>72</v>
      </c>
      <c r="B77" s="30" t="s">
        <v>183</v>
      </c>
      <c r="C77" s="17" t="s">
        <v>390</v>
      </c>
      <c r="D77" s="8">
        <v>4</v>
      </c>
      <c r="E77" s="8">
        <v>0</v>
      </c>
      <c r="F77" s="8">
        <v>2</v>
      </c>
      <c r="G77" s="8">
        <v>1</v>
      </c>
      <c r="H77" s="8">
        <v>1</v>
      </c>
      <c r="I77" s="8">
        <v>1</v>
      </c>
      <c r="J77" s="8">
        <v>1</v>
      </c>
      <c r="K77" s="8">
        <v>1</v>
      </c>
      <c r="L77" s="8">
        <v>1</v>
      </c>
      <c r="M77" s="8">
        <v>0</v>
      </c>
      <c r="N77" s="8">
        <v>0</v>
      </c>
      <c r="O77" s="8">
        <v>5</v>
      </c>
      <c r="P77" s="8">
        <v>0</v>
      </c>
      <c r="Q77" s="11">
        <f t="shared" si="10"/>
        <v>17</v>
      </c>
      <c r="R77" s="12">
        <f t="shared" si="11"/>
        <v>29.82456140350877</v>
      </c>
      <c r="S77" s="8">
        <v>4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2</v>
      </c>
      <c r="Z77" s="8">
        <v>3</v>
      </c>
      <c r="AA77" s="8">
        <v>3</v>
      </c>
      <c r="AB77" s="8">
        <v>2</v>
      </c>
      <c r="AC77" s="8">
        <v>2</v>
      </c>
      <c r="AD77" s="8">
        <v>2</v>
      </c>
      <c r="AE77" s="11">
        <f t="shared" si="12"/>
        <v>18</v>
      </c>
      <c r="AF77" s="12">
        <f t="shared" si="13"/>
        <v>36</v>
      </c>
      <c r="AG77" s="13">
        <f t="shared" si="14"/>
        <v>32.912280701754383</v>
      </c>
    </row>
    <row r="78" spans="1:33" ht="78.75" x14ac:dyDescent="0.25">
      <c r="A78" s="8">
        <v>73</v>
      </c>
      <c r="B78" s="30" t="s">
        <v>127</v>
      </c>
      <c r="C78" s="17" t="s">
        <v>334</v>
      </c>
      <c r="D78" s="8">
        <v>5</v>
      </c>
      <c r="E78" s="8">
        <v>0</v>
      </c>
      <c r="F78" s="8">
        <v>1</v>
      </c>
      <c r="G78" s="8">
        <v>1</v>
      </c>
      <c r="H78" s="8">
        <v>2</v>
      </c>
      <c r="I78" s="8">
        <v>2</v>
      </c>
      <c r="J78" s="8">
        <v>1</v>
      </c>
      <c r="K78" s="8">
        <v>0</v>
      </c>
      <c r="L78" s="8">
        <v>1</v>
      </c>
      <c r="M78" s="8">
        <v>0</v>
      </c>
      <c r="N78" s="8">
        <v>0</v>
      </c>
      <c r="O78" s="8">
        <v>0</v>
      </c>
      <c r="P78" s="8">
        <v>0</v>
      </c>
      <c r="Q78" s="11">
        <f t="shared" si="10"/>
        <v>13</v>
      </c>
      <c r="R78" s="12">
        <f t="shared" si="11"/>
        <v>22.807017543859651</v>
      </c>
      <c r="S78" s="8">
        <v>1</v>
      </c>
      <c r="T78" s="8">
        <v>1</v>
      </c>
      <c r="U78" s="8">
        <v>2</v>
      </c>
      <c r="V78" s="8">
        <v>0</v>
      </c>
      <c r="W78" s="8">
        <v>0</v>
      </c>
      <c r="X78" s="8">
        <v>0</v>
      </c>
      <c r="Y78" s="8">
        <v>1</v>
      </c>
      <c r="Z78" s="8">
        <v>3</v>
      </c>
      <c r="AA78" s="8">
        <v>4</v>
      </c>
      <c r="AB78" s="8">
        <v>1</v>
      </c>
      <c r="AC78" s="8">
        <v>5</v>
      </c>
      <c r="AD78" s="8">
        <v>3</v>
      </c>
      <c r="AE78" s="11">
        <f t="shared" si="12"/>
        <v>21</v>
      </c>
      <c r="AF78" s="12">
        <f t="shared" si="13"/>
        <v>42</v>
      </c>
      <c r="AG78" s="13">
        <f t="shared" si="14"/>
        <v>32.403508771929822</v>
      </c>
    </row>
    <row r="79" spans="1:33" ht="78.75" x14ac:dyDescent="0.25">
      <c r="A79" s="8">
        <v>74</v>
      </c>
      <c r="B79" s="30" t="s">
        <v>185</v>
      </c>
      <c r="C79" s="17" t="s">
        <v>385</v>
      </c>
      <c r="D79" s="8">
        <v>4</v>
      </c>
      <c r="E79" s="8">
        <v>0</v>
      </c>
      <c r="F79" s="8">
        <v>1</v>
      </c>
      <c r="G79" s="8">
        <v>1</v>
      </c>
      <c r="H79" s="8">
        <v>2</v>
      </c>
      <c r="I79" s="8">
        <v>0</v>
      </c>
      <c r="J79" s="8">
        <v>2</v>
      </c>
      <c r="K79" s="8">
        <v>0</v>
      </c>
      <c r="L79" s="8">
        <v>1</v>
      </c>
      <c r="M79" s="8">
        <v>2</v>
      </c>
      <c r="N79" s="8">
        <v>2</v>
      </c>
      <c r="O79" s="8">
        <v>2</v>
      </c>
      <c r="P79" s="8">
        <v>0</v>
      </c>
      <c r="Q79" s="11">
        <f t="shared" si="10"/>
        <v>17</v>
      </c>
      <c r="R79" s="12">
        <f t="shared" si="11"/>
        <v>29.82456140350877</v>
      </c>
      <c r="S79" s="8">
        <v>2</v>
      </c>
      <c r="T79" s="8">
        <v>2</v>
      </c>
      <c r="U79" s="8">
        <v>2</v>
      </c>
      <c r="V79" s="8">
        <v>1</v>
      </c>
      <c r="W79" s="8">
        <v>0</v>
      </c>
      <c r="X79" s="8">
        <v>0</v>
      </c>
      <c r="Y79" s="8">
        <v>2</v>
      </c>
      <c r="Z79" s="8">
        <v>2</v>
      </c>
      <c r="AA79" s="8">
        <v>3</v>
      </c>
      <c r="AB79" s="8">
        <v>0</v>
      </c>
      <c r="AC79" s="8">
        <v>0</v>
      </c>
      <c r="AD79" s="8">
        <v>3</v>
      </c>
      <c r="AE79" s="11">
        <f t="shared" si="12"/>
        <v>17</v>
      </c>
      <c r="AF79" s="12">
        <f t="shared" si="13"/>
        <v>34</v>
      </c>
      <c r="AG79" s="13">
        <f t="shared" si="14"/>
        <v>31.912280701754383</v>
      </c>
    </row>
    <row r="80" spans="1:33" ht="110.25" x14ac:dyDescent="0.25">
      <c r="A80" s="8">
        <v>75</v>
      </c>
      <c r="B80" s="38" t="s">
        <v>221</v>
      </c>
      <c r="C80" s="39" t="s">
        <v>339</v>
      </c>
      <c r="D80" s="8">
        <v>2</v>
      </c>
      <c r="E80" s="8">
        <v>0</v>
      </c>
      <c r="F80" s="8">
        <v>2</v>
      </c>
      <c r="G80" s="8">
        <v>0</v>
      </c>
      <c r="H80" s="8">
        <v>1</v>
      </c>
      <c r="I80" s="8">
        <v>1</v>
      </c>
      <c r="J80" s="8">
        <v>1</v>
      </c>
      <c r="K80" s="8">
        <v>0</v>
      </c>
      <c r="L80" s="8">
        <v>1</v>
      </c>
      <c r="M80" s="8">
        <v>0</v>
      </c>
      <c r="N80" s="8">
        <v>0</v>
      </c>
      <c r="O80" s="8">
        <v>3</v>
      </c>
      <c r="P80" s="8">
        <v>0</v>
      </c>
      <c r="Q80" s="11">
        <f t="shared" si="10"/>
        <v>11</v>
      </c>
      <c r="R80" s="12">
        <f t="shared" si="11"/>
        <v>19.298245614035089</v>
      </c>
      <c r="S80" s="8">
        <v>4</v>
      </c>
      <c r="T80" s="8">
        <v>0</v>
      </c>
      <c r="U80" s="8">
        <v>1</v>
      </c>
      <c r="V80" s="8">
        <v>0</v>
      </c>
      <c r="W80" s="8">
        <v>0</v>
      </c>
      <c r="X80" s="8">
        <v>0</v>
      </c>
      <c r="Y80" s="8">
        <v>3</v>
      </c>
      <c r="Z80" s="8">
        <v>3</v>
      </c>
      <c r="AA80" s="8">
        <v>4</v>
      </c>
      <c r="AB80" s="8">
        <v>1</v>
      </c>
      <c r="AC80" s="8">
        <v>3</v>
      </c>
      <c r="AD80" s="8">
        <v>3</v>
      </c>
      <c r="AE80" s="11">
        <f t="shared" si="12"/>
        <v>22</v>
      </c>
      <c r="AF80" s="12">
        <f t="shared" si="13"/>
        <v>44</v>
      </c>
      <c r="AG80" s="13">
        <f t="shared" si="14"/>
        <v>31.649122807017545</v>
      </c>
    </row>
    <row r="81" spans="1:33" ht="78.75" x14ac:dyDescent="0.25">
      <c r="A81" s="8">
        <v>76</v>
      </c>
      <c r="B81" s="30" t="s">
        <v>124</v>
      </c>
      <c r="C81" s="17" t="s">
        <v>396</v>
      </c>
      <c r="D81" s="8">
        <v>4</v>
      </c>
      <c r="E81" s="8">
        <v>0</v>
      </c>
      <c r="F81" s="8">
        <v>0</v>
      </c>
      <c r="G81" s="8">
        <v>0</v>
      </c>
      <c r="H81" s="8">
        <v>1</v>
      </c>
      <c r="I81" s="8">
        <v>2</v>
      </c>
      <c r="J81" s="8">
        <v>1</v>
      </c>
      <c r="K81" s="8">
        <v>1</v>
      </c>
      <c r="L81" s="8">
        <v>0</v>
      </c>
      <c r="M81" s="8">
        <v>1</v>
      </c>
      <c r="N81" s="8">
        <v>0</v>
      </c>
      <c r="O81" s="8">
        <v>0</v>
      </c>
      <c r="P81" s="8">
        <v>0</v>
      </c>
      <c r="Q81" s="11">
        <f t="shared" si="10"/>
        <v>10</v>
      </c>
      <c r="R81" s="12">
        <f t="shared" si="11"/>
        <v>17.543859649122808</v>
      </c>
      <c r="S81" s="8">
        <v>3</v>
      </c>
      <c r="T81" s="8">
        <v>3</v>
      </c>
      <c r="U81" s="8">
        <v>0</v>
      </c>
      <c r="V81" s="8">
        <v>0</v>
      </c>
      <c r="W81" s="8">
        <v>0</v>
      </c>
      <c r="X81" s="8">
        <v>1</v>
      </c>
      <c r="Y81" s="8">
        <v>3</v>
      </c>
      <c r="Z81" s="8">
        <v>3</v>
      </c>
      <c r="AA81" s="8">
        <v>4</v>
      </c>
      <c r="AB81" s="8">
        <v>2</v>
      </c>
      <c r="AC81" s="8">
        <v>3</v>
      </c>
      <c r="AD81" s="8">
        <v>0</v>
      </c>
      <c r="AE81" s="11">
        <f t="shared" si="12"/>
        <v>22</v>
      </c>
      <c r="AF81" s="12">
        <f t="shared" si="13"/>
        <v>44</v>
      </c>
      <c r="AG81" s="13">
        <f t="shared" si="14"/>
        <v>30.771929824561404</v>
      </c>
    </row>
    <row r="82" spans="1:33" ht="94.5" x14ac:dyDescent="0.25">
      <c r="A82" s="8">
        <v>77</v>
      </c>
      <c r="B82" s="30" t="s">
        <v>216</v>
      </c>
      <c r="C82" s="46" t="s">
        <v>381</v>
      </c>
      <c r="D82" s="8">
        <v>3</v>
      </c>
      <c r="E82" s="8">
        <v>0</v>
      </c>
      <c r="F82" s="8">
        <v>0</v>
      </c>
      <c r="G82" s="8">
        <v>0</v>
      </c>
      <c r="H82" s="8">
        <v>1</v>
      </c>
      <c r="I82" s="8">
        <v>1</v>
      </c>
      <c r="J82" s="8">
        <v>2</v>
      </c>
      <c r="K82" s="8">
        <v>1</v>
      </c>
      <c r="L82" s="8">
        <v>1</v>
      </c>
      <c r="M82" s="8">
        <v>1</v>
      </c>
      <c r="N82" s="8">
        <v>1</v>
      </c>
      <c r="O82" s="8">
        <v>9</v>
      </c>
      <c r="P82" s="8">
        <v>0</v>
      </c>
      <c r="Q82" s="11">
        <f t="shared" si="10"/>
        <v>20</v>
      </c>
      <c r="R82" s="12">
        <f t="shared" si="11"/>
        <v>35.087719298245617</v>
      </c>
      <c r="S82" s="8">
        <v>3</v>
      </c>
      <c r="T82" s="8">
        <v>0</v>
      </c>
      <c r="U82" s="8">
        <v>0</v>
      </c>
      <c r="V82" s="8">
        <v>2</v>
      </c>
      <c r="W82" s="8">
        <v>0</v>
      </c>
      <c r="X82" s="8">
        <v>0</v>
      </c>
      <c r="Y82" s="8">
        <v>0</v>
      </c>
      <c r="Z82" s="8">
        <v>2</v>
      </c>
      <c r="AA82" s="8">
        <v>3</v>
      </c>
      <c r="AB82" s="8">
        <v>0</v>
      </c>
      <c r="AC82" s="8">
        <v>2</v>
      </c>
      <c r="AD82" s="8">
        <v>1</v>
      </c>
      <c r="AE82" s="11">
        <f t="shared" si="12"/>
        <v>13</v>
      </c>
      <c r="AF82" s="12">
        <f t="shared" si="13"/>
        <v>26</v>
      </c>
      <c r="AG82" s="13">
        <f t="shared" si="14"/>
        <v>30.543859649122808</v>
      </c>
    </row>
    <row r="83" spans="1:33" ht="63" x14ac:dyDescent="0.25">
      <c r="A83" s="8">
        <v>78</v>
      </c>
      <c r="B83" s="30" t="s">
        <v>125</v>
      </c>
      <c r="C83" s="33" t="s">
        <v>318</v>
      </c>
      <c r="D83" s="8">
        <v>1</v>
      </c>
      <c r="E83" s="8">
        <v>0</v>
      </c>
      <c r="F83" s="8">
        <v>2</v>
      </c>
      <c r="G83" s="8">
        <v>1</v>
      </c>
      <c r="H83" s="8">
        <v>1</v>
      </c>
      <c r="I83" s="8">
        <v>1</v>
      </c>
      <c r="J83" s="8">
        <v>1</v>
      </c>
      <c r="K83" s="8">
        <v>0</v>
      </c>
      <c r="L83" s="8">
        <v>0</v>
      </c>
      <c r="M83" s="8">
        <v>1</v>
      </c>
      <c r="N83" s="8">
        <v>0</v>
      </c>
      <c r="O83" s="8">
        <v>5</v>
      </c>
      <c r="P83" s="8">
        <v>0</v>
      </c>
      <c r="Q83" s="11">
        <f t="shared" si="10"/>
        <v>13</v>
      </c>
      <c r="R83" s="12">
        <f t="shared" si="11"/>
        <v>22.807017543859651</v>
      </c>
      <c r="S83" s="8">
        <v>5</v>
      </c>
      <c r="T83" s="8">
        <v>2</v>
      </c>
      <c r="U83" s="8">
        <v>0</v>
      </c>
      <c r="V83" s="8">
        <v>0</v>
      </c>
      <c r="W83" s="8">
        <v>0</v>
      </c>
      <c r="X83" s="8">
        <v>2</v>
      </c>
      <c r="Y83" s="8">
        <v>2</v>
      </c>
      <c r="Z83" s="8">
        <v>0</v>
      </c>
      <c r="AA83" s="8">
        <v>2</v>
      </c>
      <c r="AB83" s="8">
        <v>2</v>
      </c>
      <c r="AC83" s="8">
        <v>2</v>
      </c>
      <c r="AD83" s="8">
        <v>2</v>
      </c>
      <c r="AE83" s="11">
        <f t="shared" si="12"/>
        <v>19</v>
      </c>
      <c r="AF83" s="12">
        <f t="shared" si="13"/>
        <v>38</v>
      </c>
      <c r="AG83" s="13">
        <f t="shared" si="14"/>
        <v>30.403508771929825</v>
      </c>
    </row>
    <row r="84" spans="1:33" ht="141.75" x14ac:dyDescent="0.25">
      <c r="A84" s="8">
        <v>79</v>
      </c>
      <c r="B84" s="30" t="s">
        <v>150</v>
      </c>
      <c r="C84" s="34" t="s">
        <v>342</v>
      </c>
      <c r="D84" s="8">
        <v>1</v>
      </c>
      <c r="E84" s="8">
        <v>1</v>
      </c>
      <c r="F84" s="8">
        <v>1</v>
      </c>
      <c r="G84" s="8">
        <v>1</v>
      </c>
      <c r="H84" s="8">
        <v>1</v>
      </c>
      <c r="I84" s="8">
        <v>1</v>
      </c>
      <c r="J84" s="8">
        <v>1</v>
      </c>
      <c r="K84" s="8">
        <v>1</v>
      </c>
      <c r="L84" s="8">
        <v>1</v>
      </c>
      <c r="M84" s="8">
        <v>1</v>
      </c>
      <c r="N84" s="8">
        <v>1</v>
      </c>
      <c r="O84" s="8">
        <v>1</v>
      </c>
      <c r="P84" s="8">
        <v>1</v>
      </c>
      <c r="Q84" s="11">
        <f t="shared" si="10"/>
        <v>13</v>
      </c>
      <c r="R84" s="12">
        <f t="shared" si="11"/>
        <v>22.807017543859651</v>
      </c>
      <c r="S84" s="8">
        <v>3</v>
      </c>
      <c r="T84" s="8">
        <v>1</v>
      </c>
      <c r="U84" s="8">
        <v>0</v>
      </c>
      <c r="V84" s="8">
        <v>0</v>
      </c>
      <c r="W84" s="8">
        <v>0</v>
      </c>
      <c r="X84" s="8">
        <v>0</v>
      </c>
      <c r="Y84" s="8">
        <v>4</v>
      </c>
      <c r="Z84" s="8">
        <v>3</v>
      </c>
      <c r="AA84" s="8">
        <v>2</v>
      </c>
      <c r="AB84" s="8">
        <v>1</v>
      </c>
      <c r="AC84" s="8">
        <v>3</v>
      </c>
      <c r="AD84" s="8">
        <v>2</v>
      </c>
      <c r="AE84" s="11">
        <f t="shared" si="12"/>
        <v>19</v>
      </c>
      <c r="AF84" s="12">
        <f t="shared" si="13"/>
        <v>38</v>
      </c>
      <c r="AG84" s="13">
        <f t="shared" si="14"/>
        <v>30.403508771929825</v>
      </c>
    </row>
    <row r="85" spans="1:33" ht="47.25" x14ac:dyDescent="0.25">
      <c r="A85" s="8">
        <v>80</v>
      </c>
      <c r="B85" s="30" t="s">
        <v>208</v>
      </c>
      <c r="C85" s="17" t="s">
        <v>324</v>
      </c>
      <c r="D85" s="8">
        <v>2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2</v>
      </c>
      <c r="K85" s="8">
        <v>0</v>
      </c>
      <c r="L85" s="8">
        <v>0</v>
      </c>
      <c r="M85" s="8">
        <v>1</v>
      </c>
      <c r="N85" s="8">
        <v>1</v>
      </c>
      <c r="O85" s="8">
        <v>2</v>
      </c>
      <c r="P85" s="8">
        <v>0</v>
      </c>
      <c r="Q85" s="11">
        <f t="shared" si="10"/>
        <v>8</v>
      </c>
      <c r="R85" s="12">
        <f t="shared" si="11"/>
        <v>14.035087719298245</v>
      </c>
      <c r="S85" s="8">
        <v>2</v>
      </c>
      <c r="T85" s="8">
        <v>1</v>
      </c>
      <c r="U85" s="8">
        <v>1</v>
      </c>
      <c r="V85" s="8">
        <v>1</v>
      </c>
      <c r="W85" s="8">
        <v>0</v>
      </c>
      <c r="X85" s="8">
        <v>2</v>
      </c>
      <c r="Y85" s="8">
        <v>0</v>
      </c>
      <c r="Z85" s="8">
        <v>2</v>
      </c>
      <c r="AA85" s="8">
        <v>5</v>
      </c>
      <c r="AB85" s="8">
        <v>2</v>
      </c>
      <c r="AC85" s="8">
        <v>5</v>
      </c>
      <c r="AD85" s="8">
        <v>2</v>
      </c>
      <c r="AE85" s="11">
        <f t="shared" si="12"/>
        <v>23</v>
      </c>
      <c r="AF85" s="12">
        <f t="shared" si="13"/>
        <v>46</v>
      </c>
      <c r="AG85" s="13">
        <f t="shared" si="14"/>
        <v>30.017543859649123</v>
      </c>
    </row>
    <row r="86" spans="1:33" ht="78.75" x14ac:dyDescent="0.25">
      <c r="A86" s="8">
        <v>81</v>
      </c>
      <c r="B86" s="30" t="s">
        <v>171</v>
      </c>
      <c r="C86" s="17" t="s">
        <v>346</v>
      </c>
      <c r="D86" s="8">
        <v>2</v>
      </c>
      <c r="E86" s="8">
        <v>0</v>
      </c>
      <c r="F86" s="8">
        <v>0</v>
      </c>
      <c r="G86" s="8">
        <v>1</v>
      </c>
      <c r="H86" s="8">
        <v>1</v>
      </c>
      <c r="I86" s="8">
        <v>1</v>
      </c>
      <c r="J86" s="8">
        <v>2</v>
      </c>
      <c r="K86" s="8">
        <v>0</v>
      </c>
      <c r="L86" s="8">
        <v>1</v>
      </c>
      <c r="M86" s="8">
        <v>0</v>
      </c>
      <c r="N86" s="8">
        <v>1</v>
      </c>
      <c r="O86" s="8">
        <v>0</v>
      </c>
      <c r="P86" s="8">
        <v>0</v>
      </c>
      <c r="Q86" s="11">
        <f t="shared" si="10"/>
        <v>9</v>
      </c>
      <c r="R86" s="12">
        <f t="shared" si="11"/>
        <v>15.789473684210526</v>
      </c>
      <c r="S86" s="8">
        <v>5</v>
      </c>
      <c r="T86" s="8">
        <v>2</v>
      </c>
      <c r="U86" s="8">
        <v>0</v>
      </c>
      <c r="V86" s="8">
        <v>0</v>
      </c>
      <c r="W86" s="8">
        <v>0</v>
      </c>
      <c r="X86" s="8">
        <v>0</v>
      </c>
      <c r="Y86" s="8">
        <v>2</v>
      </c>
      <c r="Z86" s="8">
        <v>3</v>
      </c>
      <c r="AA86" s="8">
        <v>2</v>
      </c>
      <c r="AB86" s="8">
        <v>3</v>
      </c>
      <c r="AC86" s="8">
        <v>3</v>
      </c>
      <c r="AD86" s="8">
        <v>2</v>
      </c>
      <c r="AE86" s="11">
        <f t="shared" si="12"/>
        <v>22</v>
      </c>
      <c r="AF86" s="12">
        <f t="shared" si="13"/>
        <v>44</v>
      </c>
      <c r="AG86" s="13">
        <f t="shared" si="14"/>
        <v>29.894736842105264</v>
      </c>
    </row>
    <row r="87" spans="1:33" ht="78.75" x14ac:dyDescent="0.25">
      <c r="A87" s="8">
        <v>82</v>
      </c>
      <c r="B87" s="30" t="s">
        <v>142</v>
      </c>
      <c r="C87" s="17" t="s">
        <v>334</v>
      </c>
      <c r="D87" s="8">
        <v>3</v>
      </c>
      <c r="E87" s="8">
        <v>0</v>
      </c>
      <c r="F87" s="8">
        <v>0</v>
      </c>
      <c r="G87" s="8">
        <v>1</v>
      </c>
      <c r="H87" s="8">
        <v>1</v>
      </c>
      <c r="I87" s="8">
        <v>1</v>
      </c>
      <c r="J87" s="8">
        <v>1</v>
      </c>
      <c r="K87" s="8">
        <v>1</v>
      </c>
      <c r="L87" s="8">
        <v>1</v>
      </c>
      <c r="M87" s="8">
        <v>0</v>
      </c>
      <c r="N87" s="8">
        <v>0</v>
      </c>
      <c r="O87" s="8">
        <v>4</v>
      </c>
      <c r="P87" s="8">
        <v>0</v>
      </c>
      <c r="Q87" s="11">
        <f t="shared" si="10"/>
        <v>13</v>
      </c>
      <c r="R87" s="12">
        <f t="shared" si="11"/>
        <v>22.807017543859651</v>
      </c>
      <c r="S87" s="8">
        <v>3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2</v>
      </c>
      <c r="Z87" s="8">
        <v>2</v>
      </c>
      <c r="AA87" s="8">
        <v>3</v>
      </c>
      <c r="AB87" s="8">
        <v>3</v>
      </c>
      <c r="AC87" s="8">
        <v>2</v>
      </c>
      <c r="AD87" s="8">
        <v>2</v>
      </c>
      <c r="AE87" s="11">
        <f t="shared" si="12"/>
        <v>17</v>
      </c>
      <c r="AF87" s="12">
        <f t="shared" si="13"/>
        <v>34</v>
      </c>
      <c r="AG87" s="13">
        <f t="shared" si="14"/>
        <v>28.403508771929825</v>
      </c>
    </row>
    <row r="88" spans="1:33" ht="94.5" x14ac:dyDescent="0.25">
      <c r="A88" s="8">
        <v>83</v>
      </c>
      <c r="B88" s="30" t="s">
        <v>143</v>
      </c>
      <c r="C88" s="17" t="s">
        <v>363</v>
      </c>
      <c r="D88" s="8">
        <v>4</v>
      </c>
      <c r="E88" s="8">
        <v>0</v>
      </c>
      <c r="F88" s="8">
        <v>1</v>
      </c>
      <c r="G88" s="8">
        <v>1</v>
      </c>
      <c r="H88" s="8">
        <v>0</v>
      </c>
      <c r="I88" s="8">
        <v>1</v>
      </c>
      <c r="J88" s="8">
        <v>2</v>
      </c>
      <c r="K88" s="8">
        <v>0</v>
      </c>
      <c r="L88" s="8">
        <v>1</v>
      </c>
      <c r="M88" s="8">
        <v>1</v>
      </c>
      <c r="N88" s="8">
        <v>0</v>
      </c>
      <c r="O88" s="8">
        <v>4</v>
      </c>
      <c r="P88" s="8">
        <v>1</v>
      </c>
      <c r="Q88" s="11">
        <f t="shared" si="10"/>
        <v>16</v>
      </c>
      <c r="R88" s="12">
        <f t="shared" si="11"/>
        <v>28.07017543859649</v>
      </c>
      <c r="S88" s="8">
        <v>2</v>
      </c>
      <c r="T88" s="8">
        <v>0</v>
      </c>
      <c r="U88" s="8">
        <v>1</v>
      </c>
      <c r="V88" s="8">
        <v>2</v>
      </c>
      <c r="W88" s="8">
        <v>0</v>
      </c>
      <c r="X88" s="8">
        <v>0</v>
      </c>
      <c r="Y88" s="8">
        <v>1</v>
      </c>
      <c r="Z88" s="8">
        <v>2</v>
      </c>
      <c r="AA88" s="8">
        <v>2</v>
      </c>
      <c r="AB88" s="8">
        <v>1</v>
      </c>
      <c r="AC88" s="8">
        <v>0</v>
      </c>
      <c r="AD88" s="8">
        <v>3</v>
      </c>
      <c r="AE88" s="11">
        <f t="shared" si="12"/>
        <v>14</v>
      </c>
      <c r="AF88" s="12">
        <f t="shared" si="13"/>
        <v>28</v>
      </c>
      <c r="AG88" s="13">
        <f t="shared" si="14"/>
        <v>28.035087719298247</v>
      </c>
    </row>
    <row r="89" spans="1:33" ht="94.5" x14ac:dyDescent="0.25">
      <c r="A89" s="8">
        <v>84</v>
      </c>
      <c r="B89" s="30" t="s">
        <v>175</v>
      </c>
      <c r="C89" s="17" t="s">
        <v>329</v>
      </c>
      <c r="D89" s="8">
        <v>3</v>
      </c>
      <c r="E89" s="8">
        <v>0</v>
      </c>
      <c r="F89" s="8">
        <v>1</v>
      </c>
      <c r="G89" s="8">
        <v>1</v>
      </c>
      <c r="H89" s="8">
        <v>0</v>
      </c>
      <c r="I89" s="8">
        <v>0</v>
      </c>
      <c r="J89" s="8">
        <v>1</v>
      </c>
      <c r="K89" s="8">
        <v>1</v>
      </c>
      <c r="L89" s="8">
        <v>0</v>
      </c>
      <c r="M89" s="8">
        <v>1</v>
      </c>
      <c r="N89" s="8">
        <v>0</v>
      </c>
      <c r="O89" s="8">
        <v>0</v>
      </c>
      <c r="P89" s="8">
        <v>0</v>
      </c>
      <c r="Q89" s="11">
        <f t="shared" si="10"/>
        <v>8</v>
      </c>
      <c r="R89" s="12">
        <f t="shared" si="11"/>
        <v>14.035087719298245</v>
      </c>
      <c r="S89" s="8">
        <v>4</v>
      </c>
      <c r="T89" s="8">
        <v>0</v>
      </c>
      <c r="U89" s="8">
        <v>1</v>
      </c>
      <c r="V89" s="8">
        <v>2</v>
      </c>
      <c r="W89" s="8">
        <v>0</v>
      </c>
      <c r="X89" s="8">
        <v>0</v>
      </c>
      <c r="Y89" s="8">
        <v>3</v>
      </c>
      <c r="Z89" s="8">
        <v>2</v>
      </c>
      <c r="AA89" s="8">
        <v>3</v>
      </c>
      <c r="AB89" s="8">
        <v>1</v>
      </c>
      <c r="AC89" s="8">
        <v>4</v>
      </c>
      <c r="AD89" s="8">
        <v>1</v>
      </c>
      <c r="AE89" s="11">
        <f t="shared" si="12"/>
        <v>21</v>
      </c>
      <c r="AF89" s="12">
        <f t="shared" si="13"/>
        <v>42</v>
      </c>
      <c r="AG89" s="13">
        <f t="shared" si="14"/>
        <v>28.017543859649123</v>
      </c>
    </row>
    <row r="90" spans="1:33" ht="94.5" x14ac:dyDescent="0.25">
      <c r="A90" s="8">
        <v>85</v>
      </c>
      <c r="B90" s="30" t="s">
        <v>136</v>
      </c>
      <c r="C90" s="17" t="s">
        <v>309</v>
      </c>
      <c r="D90" s="8">
        <v>3</v>
      </c>
      <c r="E90" s="8">
        <v>0</v>
      </c>
      <c r="F90" s="8">
        <v>1</v>
      </c>
      <c r="G90" s="8">
        <v>0</v>
      </c>
      <c r="H90" s="8">
        <v>1</v>
      </c>
      <c r="I90" s="8">
        <v>0</v>
      </c>
      <c r="J90" s="8">
        <v>1</v>
      </c>
      <c r="K90" s="8">
        <v>0</v>
      </c>
      <c r="L90" s="8">
        <v>1</v>
      </c>
      <c r="M90" s="8">
        <v>1</v>
      </c>
      <c r="N90" s="8">
        <v>1</v>
      </c>
      <c r="O90" s="8">
        <v>1</v>
      </c>
      <c r="P90" s="8">
        <v>0</v>
      </c>
      <c r="Q90" s="11">
        <f t="shared" si="10"/>
        <v>10</v>
      </c>
      <c r="R90" s="12">
        <f t="shared" si="11"/>
        <v>17.543859649122808</v>
      </c>
      <c r="S90" s="8">
        <v>4</v>
      </c>
      <c r="T90" s="8">
        <v>0</v>
      </c>
      <c r="U90" s="8">
        <v>0</v>
      </c>
      <c r="V90" s="8">
        <v>2</v>
      </c>
      <c r="W90" s="8">
        <v>0</v>
      </c>
      <c r="X90" s="8">
        <v>1</v>
      </c>
      <c r="Y90" s="8">
        <v>1</v>
      </c>
      <c r="Z90" s="8">
        <v>1</v>
      </c>
      <c r="AA90" s="8">
        <v>2</v>
      </c>
      <c r="AB90" s="8">
        <v>1</v>
      </c>
      <c r="AC90" s="8">
        <v>5</v>
      </c>
      <c r="AD90" s="8">
        <v>2</v>
      </c>
      <c r="AE90" s="11">
        <f t="shared" si="12"/>
        <v>19</v>
      </c>
      <c r="AF90" s="12">
        <f t="shared" si="13"/>
        <v>38</v>
      </c>
      <c r="AG90" s="13">
        <f t="shared" si="14"/>
        <v>27.771929824561404</v>
      </c>
    </row>
    <row r="91" spans="1:33" ht="78.75" x14ac:dyDescent="0.25">
      <c r="A91" s="8">
        <v>86</v>
      </c>
      <c r="B91" s="30" t="s">
        <v>206</v>
      </c>
      <c r="C91" s="17" t="s">
        <v>334</v>
      </c>
      <c r="D91" s="8">
        <v>2</v>
      </c>
      <c r="E91" s="8">
        <v>0</v>
      </c>
      <c r="F91" s="8">
        <v>1</v>
      </c>
      <c r="G91" s="8">
        <v>0</v>
      </c>
      <c r="H91" s="8">
        <v>1</v>
      </c>
      <c r="I91" s="8">
        <v>1</v>
      </c>
      <c r="J91" s="8">
        <v>1</v>
      </c>
      <c r="K91" s="8">
        <v>1</v>
      </c>
      <c r="L91" s="8">
        <v>0</v>
      </c>
      <c r="M91" s="8">
        <v>0</v>
      </c>
      <c r="N91" s="8">
        <v>1</v>
      </c>
      <c r="O91" s="8">
        <v>5</v>
      </c>
      <c r="P91" s="8">
        <v>0</v>
      </c>
      <c r="Q91" s="11">
        <f t="shared" si="10"/>
        <v>13</v>
      </c>
      <c r="R91" s="12">
        <f t="shared" si="11"/>
        <v>22.807017543859651</v>
      </c>
      <c r="S91" s="8">
        <v>2</v>
      </c>
      <c r="T91" s="8">
        <v>0</v>
      </c>
      <c r="U91" s="8">
        <v>2</v>
      </c>
      <c r="V91" s="8">
        <v>2</v>
      </c>
      <c r="W91" s="8">
        <v>0</v>
      </c>
      <c r="X91" s="8">
        <v>0</v>
      </c>
      <c r="Y91" s="8">
        <v>0</v>
      </c>
      <c r="Z91" s="8">
        <v>2</v>
      </c>
      <c r="AA91" s="8">
        <v>3</v>
      </c>
      <c r="AB91" s="8">
        <v>0</v>
      </c>
      <c r="AC91" s="8">
        <v>2</v>
      </c>
      <c r="AD91" s="8">
        <v>3</v>
      </c>
      <c r="AE91" s="11">
        <f t="shared" si="12"/>
        <v>16</v>
      </c>
      <c r="AF91" s="12">
        <f t="shared" si="13"/>
        <v>32</v>
      </c>
      <c r="AG91" s="13">
        <f t="shared" si="14"/>
        <v>27.403508771929825</v>
      </c>
    </row>
    <row r="92" spans="1:33" ht="94.5" x14ac:dyDescent="0.25">
      <c r="A92" s="8">
        <v>87</v>
      </c>
      <c r="B92" s="30" t="s">
        <v>134</v>
      </c>
      <c r="C92" s="46" t="s">
        <v>381</v>
      </c>
      <c r="D92" s="8">
        <v>3</v>
      </c>
      <c r="E92" s="8">
        <v>0</v>
      </c>
      <c r="F92" s="8">
        <v>1</v>
      </c>
      <c r="G92" s="8">
        <v>0</v>
      </c>
      <c r="H92" s="8">
        <v>1</v>
      </c>
      <c r="I92" s="8">
        <v>1</v>
      </c>
      <c r="J92" s="8">
        <v>2</v>
      </c>
      <c r="K92" s="8">
        <v>0</v>
      </c>
      <c r="L92" s="8">
        <v>1</v>
      </c>
      <c r="M92" s="8">
        <v>1</v>
      </c>
      <c r="N92" s="8">
        <v>0</v>
      </c>
      <c r="O92" s="8">
        <v>8</v>
      </c>
      <c r="P92" s="8">
        <v>1</v>
      </c>
      <c r="Q92" s="11">
        <f t="shared" si="10"/>
        <v>19</v>
      </c>
      <c r="R92" s="12">
        <f t="shared" si="11"/>
        <v>33.333333333333336</v>
      </c>
      <c r="S92" s="8">
        <v>3</v>
      </c>
      <c r="T92" s="8">
        <v>1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2</v>
      </c>
      <c r="AA92" s="8">
        <v>2</v>
      </c>
      <c r="AB92" s="8">
        <v>0</v>
      </c>
      <c r="AC92" s="8">
        <v>0</v>
      </c>
      <c r="AD92" s="8">
        <v>2</v>
      </c>
      <c r="AE92" s="11">
        <f t="shared" si="12"/>
        <v>10</v>
      </c>
      <c r="AF92" s="12">
        <f t="shared" si="13"/>
        <v>20</v>
      </c>
      <c r="AG92" s="13">
        <f t="shared" si="14"/>
        <v>26.666666666666668</v>
      </c>
    </row>
    <row r="93" spans="1:33" ht="78.75" x14ac:dyDescent="0.25">
      <c r="A93" s="8">
        <v>88</v>
      </c>
      <c r="B93" s="30" t="s">
        <v>177</v>
      </c>
      <c r="C93" s="17" t="s">
        <v>390</v>
      </c>
      <c r="D93" s="8">
        <v>1</v>
      </c>
      <c r="E93" s="8">
        <v>1</v>
      </c>
      <c r="F93" s="8">
        <v>1</v>
      </c>
      <c r="G93" s="8">
        <v>0</v>
      </c>
      <c r="H93" s="8">
        <v>1</v>
      </c>
      <c r="I93" s="8">
        <v>1</v>
      </c>
      <c r="J93" s="8">
        <v>1</v>
      </c>
      <c r="K93" s="8">
        <v>1</v>
      </c>
      <c r="L93" s="8">
        <v>1</v>
      </c>
      <c r="M93" s="8">
        <v>1</v>
      </c>
      <c r="N93" s="8">
        <v>1</v>
      </c>
      <c r="O93" s="8">
        <v>1</v>
      </c>
      <c r="P93" s="8">
        <v>1</v>
      </c>
      <c r="Q93" s="11">
        <f t="shared" si="10"/>
        <v>12</v>
      </c>
      <c r="R93" s="12">
        <f t="shared" si="11"/>
        <v>21.05263157894737</v>
      </c>
      <c r="S93" s="8">
        <v>2</v>
      </c>
      <c r="T93" s="8">
        <v>0</v>
      </c>
      <c r="U93" s="8">
        <v>0</v>
      </c>
      <c r="V93" s="8">
        <v>2</v>
      </c>
      <c r="W93" s="8">
        <v>0</v>
      </c>
      <c r="X93" s="8">
        <v>0</v>
      </c>
      <c r="Y93" s="8">
        <v>3</v>
      </c>
      <c r="Z93" s="8">
        <v>2</v>
      </c>
      <c r="AA93" s="8">
        <v>4</v>
      </c>
      <c r="AB93" s="8">
        <v>1</v>
      </c>
      <c r="AC93" s="8">
        <v>1</v>
      </c>
      <c r="AD93" s="8">
        <v>1</v>
      </c>
      <c r="AE93" s="11">
        <f t="shared" si="12"/>
        <v>16</v>
      </c>
      <c r="AF93" s="12">
        <f t="shared" si="13"/>
        <v>32</v>
      </c>
      <c r="AG93" s="13">
        <f t="shared" si="14"/>
        <v>26.526315789473685</v>
      </c>
    </row>
    <row r="94" spans="1:33" ht="63" x14ac:dyDescent="0.25">
      <c r="A94" s="8">
        <v>89</v>
      </c>
      <c r="B94" s="30" t="s">
        <v>188</v>
      </c>
      <c r="C94" s="35" t="s">
        <v>376</v>
      </c>
      <c r="D94" s="8">
        <v>1</v>
      </c>
      <c r="E94" s="8">
        <v>1</v>
      </c>
      <c r="F94" s="8">
        <v>1</v>
      </c>
      <c r="G94" s="8">
        <v>1</v>
      </c>
      <c r="H94" s="8">
        <v>1</v>
      </c>
      <c r="I94" s="8">
        <v>1</v>
      </c>
      <c r="J94" s="8">
        <v>1</v>
      </c>
      <c r="K94" s="8">
        <v>1</v>
      </c>
      <c r="L94" s="8">
        <v>1</v>
      </c>
      <c r="M94" s="8">
        <v>1</v>
      </c>
      <c r="N94" s="8">
        <v>1</v>
      </c>
      <c r="O94" s="8">
        <v>2</v>
      </c>
      <c r="P94" s="8">
        <v>1</v>
      </c>
      <c r="Q94" s="11">
        <f t="shared" si="10"/>
        <v>14</v>
      </c>
      <c r="R94" s="12">
        <f t="shared" si="11"/>
        <v>24.561403508771932</v>
      </c>
      <c r="S94" s="8">
        <v>4</v>
      </c>
      <c r="T94" s="8">
        <v>0</v>
      </c>
      <c r="U94" s="8">
        <v>2</v>
      </c>
      <c r="V94" s="8">
        <v>0</v>
      </c>
      <c r="W94" s="8">
        <v>0</v>
      </c>
      <c r="X94" s="8">
        <v>0</v>
      </c>
      <c r="Y94" s="8">
        <v>0</v>
      </c>
      <c r="Z94" s="8">
        <v>2</v>
      </c>
      <c r="AA94" s="8">
        <v>2</v>
      </c>
      <c r="AB94" s="8">
        <v>0</v>
      </c>
      <c r="AC94" s="8">
        <v>1</v>
      </c>
      <c r="AD94" s="8">
        <v>3</v>
      </c>
      <c r="AE94" s="11">
        <f t="shared" si="12"/>
        <v>14</v>
      </c>
      <c r="AF94" s="12">
        <f t="shared" si="13"/>
        <v>28</v>
      </c>
      <c r="AG94" s="13">
        <f t="shared" si="14"/>
        <v>26.280701754385966</v>
      </c>
    </row>
    <row r="95" spans="1:33" ht="94.5" x14ac:dyDescent="0.25">
      <c r="A95" s="8">
        <v>90</v>
      </c>
      <c r="B95" s="30" t="s">
        <v>176</v>
      </c>
      <c r="C95" s="17" t="s">
        <v>347</v>
      </c>
      <c r="D95" s="8">
        <v>1</v>
      </c>
      <c r="E95" s="8">
        <v>1</v>
      </c>
      <c r="F95" s="8">
        <v>1</v>
      </c>
      <c r="G95" s="8">
        <v>1</v>
      </c>
      <c r="H95" s="8">
        <v>1</v>
      </c>
      <c r="I95" s="8">
        <v>1</v>
      </c>
      <c r="J95" s="8">
        <v>1</v>
      </c>
      <c r="K95" s="8">
        <v>1</v>
      </c>
      <c r="L95" s="8">
        <v>1</v>
      </c>
      <c r="M95" s="8">
        <v>1</v>
      </c>
      <c r="N95" s="8">
        <v>0</v>
      </c>
      <c r="O95" s="8">
        <v>5</v>
      </c>
      <c r="P95" s="8">
        <v>0</v>
      </c>
      <c r="Q95" s="11">
        <f t="shared" si="10"/>
        <v>15</v>
      </c>
      <c r="R95" s="12">
        <f t="shared" si="11"/>
        <v>26.315789473684209</v>
      </c>
      <c r="S95" s="8">
        <v>2</v>
      </c>
      <c r="T95" s="8">
        <v>0</v>
      </c>
      <c r="U95" s="8">
        <v>1</v>
      </c>
      <c r="V95" s="8">
        <v>1</v>
      </c>
      <c r="W95" s="8">
        <v>0</v>
      </c>
      <c r="X95" s="8">
        <v>0</v>
      </c>
      <c r="Y95" s="8">
        <v>0</v>
      </c>
      <c r="Z95" s="8">
        <v>2</v>
      </c>
      <c r="AA95" s="8">
        <v>2</v>
      </c>
      <c r="AB95" s="8">
        <v>1</v>
      </c>
      <c r="AC95" s="8">
        <v>4</v>
      </c>
      <c r="AD95" s="8">
        <v>0</v>
      </c>
      <c r="AE95" s="11">
        <f t="shared" si="12"/>
        <v>13</v>
      </c>
      <c r="AF95" s="12">
        <f t="shared" si="13"/>
        <v>26</v>
      </c>
      <c r="AG95" s="13">
        <f t="shared" si="14"/>
        <v>26.157894736842103</v>
      </c>
    </row>
    <row r="96" spans="1:33" ht="94.5" x14ac:dyDescent="0.25">
      <c r="A96" s="8">
        <v>91</v>
      </c>
      <c r="B96" s="30" t="s">
        <v>220</v>
      </c>
      <c r="C96" s="17" t="s">
        <v>387</v>
      </c>
      <c r="D96" s="8">
        <v>1</v>
      </c>
      <c r="E96" s="8">
        <v>0</v>
      </c>
      <c r="F96" s="8">
        <v>1</v>
      </c>
      <c r="G96" s="8">
        <v>0</v>
      </c>
      <c r="H96" s="8">
        <v>0</v>
      </c>
      <c r="I96" s="8">
        <v>0</v>
      </c>
      <c r="J96" s="8">
        <v>1</v>
      </c>
      <c r="K96" s="8">
        <v>0</v>
      </c>
      <c r="L96" s="8">
        <v>1</v>
      </c>
      <c r="M96" s="8">
        <v>1</v>
      </c>
      <c r="N96" s="8">
        <v>0</v>
      </c>
      <c r="O96" s="8">
        <v>2</v>
      </c>
      <c r="P96" s="8">
        <v>0</v>
      </c>
      <c r="Q96" s="11">
        <f t="shared" si="10"/>
        <v>7</v>
      </c>
      <c r="R96" s="12">
        <f t="shared" si="11"/>
        <v>12.280701754385966</v>
      </c>
      <c r="S96" s="8">
        <v>4</v>
      </c>
      <c r="T96" s="8">
        <v>0</v>
      </c>
      <c r="U96" s="8">
        <v>1</v>
      </c>
      <c r="V96" s="8">
        <v>1</v>
      </c>
      <c r="W96" s="8">
        <v>0</v>
      </c>
      <c r="X96" s="8">
        <v>0</v>
      </c>
      <c r="Y96" s="8">
        <v>4</v>
      </c>
      <c r="Z96" s="8">
        <v>3</v>
      </c>
      <c r="AA96" s="8">
        <v>0</v>
      </c>
      <c r="AB96" s="8">
        <v>1</v>
      </c>
      <c r="AC96" s="8">
        <v>4</v>
      </c>
      <c r="AD96" s="8">
        <v>2</v>
      </c>
      <c r="AE96" s="11">
        <f t="shared" si="12"/>
        <v>20</v>
      </c>
      <c r="AF96" s="12">
        <f t="shared" si="13"/>
        <v>40</v>
      </c>
      <c r="AG96" s="13">
        <f t="shared" si="14"/>
        <v>26.140350877192983</v>
      </c>
    </row>
    <row r="97" spans="1:33" ht="63" x14ac:dyDescent="0.25">
      <c r="A97" s="8">
        <v>92</v>
      </c>
      <c r="B97" s="30" t="s">
        <v>184</v>
      </c>
      <c r="C97" s="35" t="s">
        <v>376</v>
      </c>
      <c r="D97" s="8">
        <v>4</v>
      </c>
      <c r="E97" s="8">
        <v>2</v>
      </c>
      <c r="F97" s="8">
        <v>0</v>
      </c>
      <c r="G97" s="8">
        <v>1</v>
      </c>
      <c r="H97" s="8">
        <v>0</v>
      </c>
      <c r="I97" s="8">
        <v>2</v>
      </c>
      <c r="J97" s="8">
        <v>2</v>
      </c>
      <c r="K97" s="8">
        <v>0</v>
      </c>
      <c r="L97" s="8">
        <v>1</v>
      </c>
      <c r="M97" s="8">
        <v>0</v>
      </c>
      <c r="N97" s="8">
        <v>0</v>
      </c>
      <c r="O97" s="8">
        <v>0</v>
      </c>
      <c r="P97" s="8">
        <v>0</v>
      </c>
      <c r="Q97" s="11">
        <f t="shared" si="10"/>
        <v>12</v>
      </c>
      <c r="R97" s="12">
        <f t="shared" si="11"/>
        <v>21.05263157894737</v>
      </c>
      <c r="S97" s="8">
        <v>2</v>
      </c>
      <c r="T97" s="8">
        <v>1</v>
      </c>
      <c r="U97" s="8">
        <v>2</v>
      </c>
      <c r="V97" s="8">
        <v>0</v>
      </c>
      <c r="W97" s="8">
        <v>0</v>
      </c>
      <c r="X97" s="8">
        <v>0</v>
      </c>
      <c r="Y97" s="8">
        <v>0</v>
      </c>
      <c r="Z97" s="8">
        <v>3</v>
      </c>
      <c r="AA97" s="8">
        <v>3</v>
      </c>
      <c r="AB97" s="8">
        <v>0</v>
      </c>
      <c r="AC97" s="8">
        <v>0</v>
      </c>
      <c r="AD97" s="8">
        <v>3</v>
      </c>
      <c r="AE97" s="11">
        <f t="shared" si="12"/>
        <v>14</v>
      </c>
      <c r="AF97" s="12">
        <f t="shared" si="13"/>
        <v>28</v>
      </c>
      <c r="AG97" s="13">
        <f t="shared" si="14"/>
        <v>24.526315789473685</v>
      </c>
    </row>
    <row r="98" spans="1:33" ht="78.75" x14ac:dyDescent="0.25">
      <c r="A98" s="8">
        <v>93</v>
      </c>
      <c r="B98" s="30" t="s">
        <v>199</v>
      </c>
      <c r="C98" s="17" t="s">
        <v>313</v>
      </c>
      <c r="D98" s="8">
        <v>2</v>
      </c>
      <c r="E98" s="8">
        <v>0</v>
      </c>
      <c r="F98" s="8">
        <v>1</v>
      </c>
      <c r="G98" s="8">
        <v>0</v>
      </c>
      <c r="H98" s="8">
        <v>1</v>
      </c>
      <c r="I98" s="8">
        <v>1</v>
      </c>
      <c r="J98" s="8">
        <v>2</v>
      </c>
      <c r="K98" s="8">
        <v>0</v>
      </c>
      <c r="L98" s="8">
        <v>1</v>
      </c>
      <c r="M98" s="8">
        <v>0</v>
      </c>
      <c r="N98" s="8">
        <v>0</v>
      </c>
      <c r="O98" s="8">
        <v>1</v>
      </c>
      <c r="P98" s="8">
        <v>0</v>
      </c>
      <c r="Q98" s="11">
        <f t="shared" si="10"/>
        <v>9</v>
      </c>
      <c r="R98" s="12">
        <f t="shared" si="11"/>
        <v>15.789473684210526</v>
      </c>
      <c r="S98" s="8">
        <v>2</v>
      </c>
      <c r="T98" s="8">
        <v>0</v>
      </c>
      <c r="U98" s="8">
        <v>2</v>
      </c>
      <c r="V98" s="8">
        <v>0</v>
      </c>
      <c r="W98" s="8">
        <v>0</v>
      </c>
      <c r="X98" s="8">
        <v>0</v>
      </c>
      <c r="Y98" s="8">
        <v>5</v>
      </c>
      <c r="Z98" s="8">
        <v>2</v>
      </c>
      <c r="AA98" s="8">
        <v>3</v>
      </c>
      <c r="AB98" s="8">
        <v>1</v>
      </c>
      <c r="AC98" s="8">
        <v>0</v>
      </c>
      <c r="AD98" s="8">
        <v>1</v>
      </c>
      <c r="AE98" s="11">
        <f t="shared" si="12"/>
        <v>16</v>
      </c>
      <c r="AF98" s="12">
        <f t="shared" si="13"/>
        <v>32</v>
      </c>
      <c r="AG98" s="13">
        <f t="shared" si="14"/>
        <v>23.894736842105264</v>
      </c>
    </row>
    <row r="99" spans="1:33" ht="94.5" x14ac:dyDescent="0.25">
      <c r="A99" s="8">
        <v>94</v>
      </c>
      <c r="B99" s="30" t="s">
        <v>138</v>
      </c>
      <c r="C99" s="46" t="s">
        <v>381</v>
      </c>
      <c r="D99" s="8">
        <v>2</v>
      </c>
      <c r="E99" s="8">
        <v>0</v>
      </c>
      <c r="F99" s="8">
        <v>0</v>
      </c>
      <c r="G99" s="8">
        <v>0</v>
      </c>
      <c r="H99" s="8">
        <v>1</v>
      </c>
      <c r="I99" s="8">
        <v>2</v>
      </c>
      <c r="J99" s="8">
        <v>2</v>
      </c>
      <c r="K99" s="8">
        <v>0</v>
      </c>
      <c r="L99" s="8">
        <v>1</v>
      </c>
      <c r="M99" s="8">
        <v>0</v>
      </c>
      <c r="N99" s="8">
        <v>0</v>
      </c>
      <c r="O99" s="8">
        <v>0</v>
      </c>
      <c r="P99" s="8">
        <v>0</v>
      </c>
      <c r="Q99" s="11">
        <f t="shared" si="10"/>
        <v>8</v>
      </c>
      <c r="R99" s="12">
        <f t="shared" si="11"/>
        <v>14.035087719298245</v>
      </c>
      <c r="S99" s="8">
        <v>3</v>
      </c>
      <c r="T99" s="8">
        <v>0</v>
      </c>
      <c r="U99" s="8">
        <v>1</v>
      </c>
      <c r="V99" s="8">
        <v>1</v>
      </c>
      <c r="W99" s="8">
        <v>0</v>
      </c>
      <c r="X99" s="8">
        <v>0</v>
      </c>
      <c r="Y99" s="8">
        <v>0</v>
      </c>
      <c r="Z99" s="8">
        <v>3</v>
      </c>
      <c r="AA99" s="8">
        <v>3</v>
      </c>
      <c r="AB99" s="8">
        <v>0</v>
      </c>
      <c r="AC99" s="8">
        <v>3</v>
      </c>
      <c r="AD99" s="8">
        <v>2</v>
      </c>
      <c r="AE99" s="11">
        <f t="shared" si="12"/>
        <v>16</v>
      </c>
      <c r="AF99" s="12">
        <f t="shared" si="13"/>
        <v>32</v>
      </c>
      <c r="AG99" s="13">
        <f t="shared" si="14"/>
        <v>23.017543859649123</v>
      </c>
    </row>
    <row r="100" spans="1:33" ht="78.75" x14ac:dyDescent="0.25">
      <c r="A100" s="8">
        <v>95</v>
      </c>
      <c r="B100" s="30" t="s">
        <v>149</v>
      </c>
      <c r="C100" s="17" t="s">
        <v>397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1</v>
      </c>
      <c r="J100" s="8">
        <v>1</v>
      </c>
      <c r="K100" s="8">
        <v>2</v>
      </c>
      <c r="L100" s="8">
        <v>0</v>
      </c>
      <c r="M100" s="8">
        <v>0</v>
      </c>
      <c r="N100" s="8">
        <v>2</v>
      </c>
      <c r="O100" s="8">
        <v>12</v>
      </c>
      <c r="P100" s="8">
        <v>0</v>
      </c>
      <c r="Q100" s="11">
        <f t="shared" si="10"/>
        <v>18</v>
      </c>
      <c r="R100" s="12">
        <f t="shared" si="11"/>
        <v>31.578947368421051</v>
      </c>
      <c r="S100" s="8">
        <v>1</v>
      </c>
      <c r="T100" s="8">
        <v>1</v>
      </c>
      <c r="U100" s="8">
        <v>0</v>
      </c>
      <c r="V100" s="8">
        <v>2</v>
      </c>
      <c r="W100" s="8">
        <v>0</v>
      </c>
      <c r="X100" s="8">
        <v>0</v>
      </c>
      <c r="Y100" s="8">
        <v>0</v>
      </c>
      <c r="Z100" s="8">
        <v>1</v>
      </c>
      <c r="AA100" s="8">
        <v>1</v>
      </c>
      <c r="AB100" s="8">
        <v>0</v>
      </c>
      <c r="AC100" s="8">
        <v>0</v>
      </c>
      <c r="AD100" s="8">
        <v>0</v>
      </c>
      <c r="AE100" s="11">
        <f t="shared" si="12"/>
        <v>6</v>
      </c>
      <c r="AF100" s="12">
        <f t="shared" si="13"/>
        <v>12</v>
      </c>
      <c r="AG100" s="13">
        <f t="shared" si="14"/>
        <v>21.789473684210527</v>
      </c>
    </row>
    <row r="101" spans="1:33" ht="141.75" x14ac:dyDescent="0.25">
      <c r="A101" s="8">
        <v>96</v>
      </c>
      <c r="B101" s="30" t="s">
        <v>196</v>
      </c>
      <c r="C101" s="34" t="s">
        <v>342</v>
      </c>
      <c r="D101" s="8">
        <v>3</v>
      </c>
      <c r="E101" s="8">
        <v>0</v>
      </c>
      <c r="F101" s="8">
        <v>0</v>
      </c>
      <c r="G101" s="8">
        <v>0</v>
      </c>
      <c r="H101" s="8">
        <v>1</v>
      </c>
      <c r="I101" s="8">
        <v>0</v>
      </c>
      <c r="J101" s="8">
        <v>1</v>
      </c>
      <c r="K101" s="8">
        <v>0</v>
      </c>
      <c r="L101" s="8">
        <v>1</v>
      </c>
      <c r="M101" s="8">
        <v>0</v>
      </c>
      <c r="N101" s="8">
        <v>0</v>
      </c>
      <c r="O101" s="8">
        <v>4</v>
      </c>
      <c r="P101" s="8">
        <v>0</v>
      </c>
      <c r="Q101" s="11">
        <f t="shared" ref="Q101:Q107" si="15">SUM(D101:P101)</f>
        <v>10</v>
      </c>
      <c r="R101" s="12">
        <f t="shared" ref="R101:R107" si="16">Q101*100/57</f>
        <v>17.543859649122808</v>
      </c>
      <c r="S101" s="8">
        <v>3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2</v>
      </c>
      <c r="Z101" s="8">
        <v>3</v>
      </c>
      <c r="AA101" s="8">
        <v>0</v>
      </c>
      <c r="AB101" s="8">
        <v>2</v>
      </c>
      <c r="AC101" s="8">
        <v>0</v>
      </c>
      <c r="AD101" s="8">
        <v>3</v>
      </c>
      <c r="AE101" s="11">
        <f t="shared" ref="AE101:AE107" si="17">SUM(S101:AD101)</f>
        <v>13</v>
      </c>
      <c r="AF101" s="12">
        <f t="shared" ref="AF101:AF107" si="18">AE101*100/50</f>
        <v>26</v>
      </c>
      <c r="AG101" s="13">
        <f t="shared" ref="AG101:AG107" si="19">(R101+AF101)/2</f>
        <v>21.771929824561404</v>
      </c>
    </row>
    <row r="102" spans="1:33" ht="141.75" x14ac:dyDescent="0.25">
      <c r="A102" s="8">
        <v>97</v>
      </c>
      <c r="B102" s="30" t="s">
        <v>161</v>
      </c>
      <c r="C102" s="34" t="s">
        <v>342</v>
      </c>
      <c r="D102" s="8">
        <v>2</v>
      </c>
      <c r="E102" s="8">
        <v>0</v>
      </c>
      <c r="F102" s="8">
        <v>0</v>
      </c>
      <c r="G102" s="8">
        <v>0</v>
      </c>
      <c r="H102" s="8">
        <v>1</v>
      </c>
      <c r="I102" s="8">
        <v>1</v>
      </c>
      <c r="J102" s="8">
        <v>1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11">
        <f t="shared" si="15"/>
        <v>5</v>
      </c>
      <c r="R102" s="12">
        <f t="shared" si="16"/>
        <v>8.7719298245614041</v>
      </c>
      <c r="S102" s="8">
        <v>3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3</v>
      </c>
      <c r="Z102" s="8">
        <v>3</v>
      </c>
      <c r="AA102" s="8">
        <v>2</v>
      </c>
      <c r="AB102" s="8">
        <v>2</v>
      </c>
      <c r="AC102" s="8">
        <v>4</v>
      </c>
      <c r="AD102" s="8">
        <v>0</v>
      </c>
      <c r="AE102" s="11">
        <f t="shared" si="17"/>
        <v>17</v>
      </c>
      <c r="AF102" s="12">
        <f t="shared" si="18"/>
        <v>34</v>
      </c>
      <c r="AG102" s="13">
        <f t="shared" si="19"/>
        <v>21.385964912280702</v>
      </c>
    </row>
    <row r="103" spans="1:33" ht="78.75" x14ac:dyDescent="0.25">
      <c r="A103" s="8">
        <v>98</v>
      </c>
      <c r="B103" s="30" t="s">
        <v>168</v>
      </c>
      <c r="C103" s="17" t="s">
        <v>398</v>
      </c>
      <c r="D103" s="8">
        <v>0</v>
      </c>
      <c r="E103" s="8">
        <v>0</v>
      </c>
      <c r="F103" s="8">
        <v>0</v>
      </c>
      <c r="G103" s="8">
        <v>0</v>
      </c>
      <c r="H103" s="8">
        <v>1</v>
      </c>
      <c r="I103" s="8">
        <v>1</v>
      </c>
      <c r="J103" s="8">
        <v>2</v>
      </c>
      <c r="K103" s="8">
        <v>0</v>
      </c>
      <c r="L103" s="8">
        <v>1</v>
      </c>
      <c r="M103" s="8">
        <v>0</v>
      </c>
      <c r="N103" s="8">
        <v>0</v>
      </c>
      <c r="O103" s="8">
        <v>0</v>
      </c>
      <c r="P103" s="8">
        <v>0</v>
      </c>
      <c r="Q103" s="11">
        <f t="shared" si="15"/>
        <v>5</v>
      </c>
      <c r="R103" s="12">
        <f t="shared" si="16"/>
        <v>8.7719298245614041</v>
      </c>
      <c r="S103" s="8">
        <v>4</v>
      </c>
      <c r="T103" s="8">
        <v>0</v>
      </c>
      <c r="U103" s="8">
        <v>2</v>
      </c>
      <c r="V103" s="8">
        <v>2</v>
      </c>
      <c r="W103" s="8">
        <v>0</v>
      </c>
      <c r="X103" s="8">
        <v>0</v>
      </c>
      <c r="Y103" s="8">
        <v>0</v>
      </c>
      <c r="Z103" s="8">
        <v>3</v>
      </c>
      <c r="AA103" s="8">
        <v>0</v>
      </c>
      <c r="AB103" s="8">
        <v>0</v>
      </c>
      <c r="AC103" s="8">
        <v>2</v>
      </c>
      <c r="AD103" s="8">
        <v>4</v>
      </c>
      <c r="AE103" s="11">
        <f t="shared" si="17"/>
        <v>17</v>
      </c>
      <c r="AF103" s="12">
        <f t="shared" si="18"/>
        <v>34</v>
      </c>
      <c r="AG103" s="13">
        <f t="shared" si="19"/>
        <v>21.385964912280702</v>
      </c>
    </row>
    <row r="104" spans="1:33" ht="110.25" x14ac:dyDescent="0.25">
      <c r="A104" s="8">
        <v>99</v>
      </c>
      <c r="B104" s="30" t="s">
        <v>194</v>
      </c>
      <c r="C104" s="18" t="s">
        <v>375</v>
      </c>
      <c r="D104" s="8">
        <v>3</v>
      </c>
      <c r="E104" s="8">
        <v>0</v>
      </c>
      <c r="F104" s="8">
        <v>0</v>
      </c>
      <c r="G104" s="8">
        <v>0</v>
      </c>
      <c r="H104" s="8">
        <v>0</v>
      </c>
      <c r="I104" s="8">
        <v>1</v>
      </c>
      <c r="J104" s="8">
        <v>1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11">
        <f t="shared" si="15"/>
        <v>5</v>
      </c>
      <c r="R104" s="12">
        <f t="shared" si="16"/>
        <v>8.7719298245614041</v>
      </c>
      <c r="S104" s="8">
        <v>3</v>
      </c>
      <c r="T104" s="8">
        <v>0</v>
      </c>
      <c r="U104" s="8">
        <v>1</v>
      </c>
      <c r="V104" s="8">
        <v>0</v>
      </c>
      <c r="W104" s="8">
        <v>0</v>
      </c>
      <c r="X104" s="8">
        <v>0</v>
      </c>
      <c r="Y104" s="8">
        <v>0</v>
      </c>
      <c r="Z104" s="8">
        <v>3</v>
      </c>
      <c r="AA104" s="8">
        <v>3</v>
      </c>
      <c r="AB104" s="8">
        <v>2</v>
      </c>
      <c r="AC104" s="8">
        <v>4</v>
      </c>
      <c r="AD104" s="8">
        <v>0</v>
      </c>
      <c r="AE104" s="11">
        <f t="shared" si="17"/>
        <v>16</v>
      </c>
      <c r="AF104" s="12">
        <f t="shared" si="18"/>
        <v>32</v>
      </c>
      <c r="AG104" s="13">
        <f t="shared" si="19"/>
        <v>20.385964912280702</v>
      </c>
    </row>
    <row r="105" spans="1:33" ht="94.5" x14ac:dyDescent="0.25">
      <c r="A105" s="8">
        <v>100</v>
      </c>
      <c r="B105" s="30" t="s">
        <v>209</v>
      </c>
      <c r="C105" s="46" t="s">
        <v>381</v>
      </c>
      <c r="D105" s="8">
        <v>3</v>
      </c>
      <c r="E105" s="8">
        <v>0</v>
      </c>
      <c r="F105" s="8">
        <v>0</v>
      </c>
      <c r="G105" s="8">
        <v>1</v>
      </c>
      <c r="H105" s="8">
        <v>1</v>
      </c>
      <c r="I105" s="8">
        <v>1</v>
      </c>
      <c r="J105" s="8">
        <v>1</v>
      </c>
      <c r="K105" s="8">
        <v>0</v>
      </c>
      <c r="L105" s="8">
        <v>1</v>
      </c>
      <c r="M105" s="8">
        <v>0</v>
      </c>
      <c r="N105" s="8">
        <v>0</v>
      </c>
      <c r="O105" s="8">
        <v>1</v>
      </c>
      <c r="P105" s="8">
        <v>0</v>
      </c>
      <c r="Q105" s="11">
        <f t="shared" si="15"/>
        <v>9</v>
      </c>
      <c r="R105" s="12">
        <f t="shared" si="16"/>
        <v>15.789473684210526</v>
      </c>
      <c r="S105" s="8">
        <v>2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2</v>
      </c>
      <c r="Z105" s="8">
        <v>2</v>
      </c>
      <c r="AA105" s="8">
        <v>1</v>
      </c>
      <c r="AB105" s="8">
        <v>0</v>
      </c>
      <c r="AC105" s="8">
        <v>1</v>
      </c>
      <c r="AD105" s="8">
        <v>3</v>
      </c>
      <c r="AE105" s="11">
        <f t="shared" si="17"/>
        <v>11</v>
      </c>
      <c r="AF105" s="12">
        <f t="shared" si="18"/>
        <v>22</v>
      </c>
      <c r="AG105" s="13">
        <f t="shared" si="19"/>
        <v>18.894736842105264</v>
      </c>
    </row>
    <row r="106" spans="1:33" ht="78.75" x14ac:dyDescent="0.25">
      <c r="A106" s="8">
        <v>101</v>
      </c>
      <c r="B106" s="30" t="s">
        <v>201</v>
      </c>
      <c r="C106" s="36" t="s">
        <v>399</v>
      </c>
      <c r="D106" s="8">
        <v>1</v>
      </c>
      <c r="E106" s="8">
        <v>0</v>
      </c>
      <c r="F106" s="8">
        <v>0</v>
      </c>
      <c r="G106" s="8">
        <v>0</v>
      </c>
      <c r="H106" s="8">
        <v>1</v>
      </c>
      <c r="I106" s="8">
        <v>1</v>
      </c>
      <c r="J106" s="8">
        <v>1</v>
      </c>
      <c r="K106" s="8">
        <v>0</v>
      </c>
      <c r="L106" s="8">
        <v>1</v>
      </c>
      <c r="M106" s="8">
        <v>1</v>
      </c>
      <c r="N106" s="8">
        <v>0</v>
      </c>
      <c r="O106" s="8">
        <v>0</v>
      </c>
      <c r="P106" s="8">
        <v>0</v>
      </c>
      <c r="Q106" s="11">
        <f t="shared" si="15"/>
        <v>6</v>
      </c>
      <c r="R106" s="12">
        <f t="shared" si="16"/>
        <v>10.526315789473685</v>
      </c>
      <c r="S106" s="8">
        <v>4</v>
      </c>
      <c r="T106" s="8">
        <v>0</v>
      </c>
      <c r="U106" s="8">
        <v>0</v>
      </c>
      <c r="V106" s="8">
        <v>1</v>
      </c>
      <c r="W106" s="8">
        <v>0</v>
      </c>
      <c r="X106" s="8">
        <v>0</v>
      </c>
      <c r="Y106" s="8">
        <v>0</v>
      </c>
      <c r="Z106" s="8">
        <v>3</v>
      </c>
      <c r="AA106" s="8">
        <v>0</v>
      </c>
      <c r="AB106" s="8">
        <v>0</v>
      </c>
      <c r="AC106" s="8">
        <v>3</v>
      </c>
      <c r="AD106" s="8">
        <v>0</v>
      </c>
      <c r="AE106" s="11">
        <f t="shared" si="17"/>
        <v>11</v>
      </c>
      <c r="AF106" s="12">
        <f t="shared" si="18"/>
        <v>22</v>
      </c>
      <c r="AG106" s="13">
        <f t="shared" si="19"/>
        <v>16.263157894736842</v>
      </c>
    </row>
    <row r="107" spans="1:33" ht="110.25" x14ac:dyDescent="0.25">
      <c r="A107" s="8">
        <v>102</v>
      </c>
      <c r="B107" s="30" t="s">
        <v>182</v>
      </c>
      <c r="C107" s="21" t="s">
        <v>375</v>
      </c>
      <c r="D107" s="8">
        <v>1</v>
      </c>
      <c r="E107" s="8">
        <v>0</v>
      </c>
      <c r="F107" s="8">
        <v>0</v>
      </c>
      <c r="G107" s="8">
        <v>0</v>
      </c>
      <c r="H107" s="8">
        <v>0</v>
      </c>
      <c r="I107" s="8">
        <v>1</v>
      </c>
      <c r="J107" s="8">
        <v>1</v>
      </c>
      <c r="K107" s="8">
        <v>1</v>
      </c>
      <c r="L107" s="8">
        <v>1</v>
      </c>
      <c r="M107" s="8">
        <v>0</v>
      </c>
      <c r="N107" s="8">
        <v>1</v>
      </c>
      <c r="O107" s="8">
        <v>4</v>
      </c>
      <c r="P107" s="8">
        <v>0</v>
      </c>
      <c r="Q107" s="11">
        <f t="shared" si="15"/>
        <v>10</v>
      </c>
      <c r="R107" s="12">
        <f t="shared" si="16"/>
        <v>17.543859649122808</v>
      </c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11">
        <f t="shared" si="17"/>
        <v>0</v>
      </c>
      <c r="AF107" s="12">
        <f t="shared" si="18"/>
        <v>0</v>
      </c>
      <c r="AG107" s="13">
        <f t="shared" si="19"/>
        <v>8.7719298245614041</v>
      </c>
    </row>
  </sheetData>
  <mergeCells count="14">
    <mergeCell ref="A5:C5"/>
    <mergeCell ref="AG1:AG4"/>
    <mergeCell ref="A2:A4"/>
    <mergeCell ref="B2:B4"/>
    <mergeCell ref="D2:P2"/>
    <mergeCell ref="Q2:Q4"/>
    <mergeCell ref="AE2:AE4"/>
    <mergeCell ref="D3:M3"/>
    <mergeCell ref="N3:P3"/>
    <mergeCell ref="C2:C4"/>
    <mergeCell ref="S2:AD3"/>
    <mergeCell ref="R2:R4"/>
    <mergeCell ref="AF2:AF4"/>
    <mergeCell ref="A1:A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7"/>
  <sheetViews>
    <sheetView zoomScale="80" zoomScaleNormal="80" workbookViewId="0">
      <selection activeCell="L47" sqref="L47"/>
    </sheetView>
  </sheetViews>
  <sheetFormatPr defaultColWidth="9.140625" defaultRowHeight="15.75" x14ac:dyDescent="0.25"/>
  <cols>
    <col min="1" max="1" width="9.140625" style="1"/>
    <col min="2" max="2" width="17" style="1" customWidth="1"/>
    <col min="3" max="3" width="29.140625" style="1" customWidth="1"/>
    <col min="4" max="17" width="9.140625" style="1"/>
    <col min="18" max="18" width="13.140625" style="1" customWidth="1"/>
    <col min="19" max="31" width="9.140625" style="1"/>
    <col min="32" max="32" width="15.85546875" style="1" customWidth="1"/>
    <col min="33" max="33" width="12.28515625" style="1" customWidth="1"/>
    <col min="34" max="16384" width="9.140625" style="1"/>
  </cols>
  <sheetData>
    <row r="1" spans="1:33" ht="39" customHeight="1" x14ac:dyDescent="0.25">
      <c r="A1" s="69" t="s">
        <v>405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3"/>
      <c r="AE1" s="3"/>
      <c r="AF1" s="3"/>
      <c r="AG1" s="67" t="s">
        <v>7</v>
      </c>
    </row>
    <row r="2" spans="1:33" ht="15.95" customHeight="1" x14ac:dyDescent="0.25">
      <c r="A2" s="89" t="s">
        <v>0</v>
      </c>
      <c r="B2" s="90" t="s">
        <v>336</v>
      </c>
      <c r="C2" s="91" t="s">
        <v>340</v>
      </c>
      <c r="D2" s="68" t="s">
        <v>1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80" t="s">
        <v>5</v>
      </c>
      <c r="R2" s="64" t="s">
        <v>6</v>
      </c>
      <c r="S2" s="74" t="s">
        <v>2</v>
      </c>
      <c r="T2" s="75"/>
      <c r="U2" s="75"/>
      <c r="V2" s="75"/>
      <c r="W2" s="75"/>
      <c r="X2" s="75"/>
      <c r="Y2" s="75"/>
      <c r="Z2" s="75"/>
      <c r="AA2" s="75"/>
      <c r="AB2" s="75"/>
      <c r="AC2" s="75"/>
      <c r="AD2" s="76"/>
      <c r="AE2" s="80" t="s">
        <v>5</v>
      </c>
      <c r="AF2" s="64" t="s">
        <v>6</v>
      </c>
      <c r="AG2" s="67"/>
    </row>
    <row r="3" spans="1:33" x14ac:dyDescent="0.25">
      <c r="A3" s="89"/>
      <c r="B3" s="90"/>
      <c r="C3" s="92"/>
      <c r="D3" s="71" t="s">
        <v>3</v>
      </c>
      <c r="E3" s="72"/>
      <c r="F3" s="72"/>
      <c r="G3" s="72"/>
      <c r="H3" s="72"/>
      <c r="I3" s="72"/>
      <c r="J3" s="72"/>
      <c r="K3" s="72"/>
      <c r="L3" s="72"/>
      <c r="M3" s="73"/>
      <c r="N3" s="71" t="s">
        <v>4</v>
      </c>
      <c r="O3" s="72"/>
      <c r="P3" s="73"/>
      <c r="Q3" s="81"/>
      <c r="R3" s="65"/>
      <c r="S3" s="86"/>
      <c r="T3" s="87"/>
      <c r="U3" s="87"/>
      <c r="V3" s="87"/>
      <c r="W3" s="87"/>
      <c r="X3" s="87"/>
      <c r="Y3" s="87"/>
      <c r="Z3" s="87"/>
      <c r="AA3" s="87"/>
      <c r="AB3" s="87"/>
      <c r="AC3" s="87"/>
      <c r="AD3" s="88"/>
      <c r="AE3" s="81"/>
      <c r="AF3" s="65"/>
      <c r="AG3" s="67"/>
    </row>
    <row r="4" spans="1:33" ht="21.95" customHeight="1" x14ac:dyDescent="0.25">
      <c r="A4" s="89"/>
      <c r="B4" s="90"/>
      <c r="C4" s="93"/>
      <c r="D4" s="4">
        <v>1</v>
      </c>
      <c r="E4" s="4">
        <v>2</v>
      </c>
      <c r="F4" s="4">
        <v>3</v>
      </c>
      <c r="G4" s="4">
        <v>4</v>
      </c>
      <c r="H4" s="4">
        <v>5</v>
      </c>
      <c r="I4" s="4">
        <v>6</v>
      </c>
      <c r="J4" s="4">
        <v>7</v>
      </c>
      <c r="K4" s="4">
        <v>8</v>
      </c>
      <c r="L4" s="4">
        <v>9</v>
      </c>
      <c r="M4" s="4">
        <v>10</v>
      </c>
      <c r="N4" s="4">
        <v>1</v>
      </c>
      <c r="O4" s="4">
        <v>2</v>
      </c>
      <c r="P4" s="4">
        <v>3</v>
      </c>
      <c r="Q4" s="82"/>
      <c r="R4" s="66"/>
      <c r="S4" s="4">
        <v>1</v>
      </c>
      <c r="T4" s="4">
        <v>2</v>
      </c>
      <c r="U4" s="4">
        <v>3</v>
      </c>
      <c r="V4" s="4">
        <v>4</v>
      </c>
      <c r="W4" s="4">
        <v>5</v>
      </c>
      <c r="X4" s="4">
        <v>6</v>
      </c>
      <c r="Y4" s="4">
        <v>7</v>
      </c>
      <c r="Z4" s="4">
        <v>8</v>
      </c>
      <c r="AA4" s="4">
        <v>9</v>
      </c>
      <c r="AB4" s="4">
        <v>10</v>
      </c>
      <c r="AC4" s="4">
        <v>11</v>
      </c>
      <c r="AD4" s="4">
        <v>12</v>
      </c>
      <c r="AE4" s="82"/>
      <c r="AF4" s="66"/>
      <c r="AG4" s="67"/>
    </row>
    <row r="5" spans="1:33" ht="30" customHeight="1" x14ac:dyDescent="0.25">
      <c r="A5" s="61" t="s">
        <v>337</v>
      </c>
      <c r="B5" s="62"/>
      <c r="C5" s="63"/>
      <c r="D5" s="5">
        <v>7</v>
      </c>
      <c r="E5" s="5">
        <v>2</v>
      </c>
      <c r="F5" s="5">
        <v>3</v>
      </c>
      <c r="G5" s="5">
        <v>2</v>
      </c>
      <c r="H5" s="5">
        <v>2</v>
      </c>
      <c r="I5" s="5">
        <v>3</v>
      </c>
      <c r="J5" s="5">
        <v>2</v>
      </c>
      <c r="K5" s="5">
        <v>3</v>
      </c>
      <c r="L5" s="5">
        <v>2</v>
      </c>
      <c r="M5" s="5">
        <v>2</v>
      </c>
      <c r="N5" s="5">
        <v>2</v>
      </c>
      <c r="O5" s="5">
        <v>24</v>
      </c>
      <c r="P5" s="5">
        <v>3</v>
      </c>
      <c r="Q5" s="5">
        <f t="shared" ref="Q5:Q36" si="0">SUM(D5:P5)</f>
        <v>57</v>
      </c>
      <c r="R5" s="6">
        <f t="shared" ref="R5:R36" si="1">Q5*100/57</f>
        <v>100</v>
      </c>
      <c r="S5" s="5">
        <v>5</v>
      </c>
      <c r="T5" s="5">
        <v>3</v>
      </c>
      <c r="U5" s="5">
        <v>3</v>
      </c>
      <c r="V5" s="5">
        <v>3</v>
      </c>
      <c r="W5" s="5">
        <v>2</v>
      </c>
      <c r="X5" s="5">
        <v>2</v>
      </c>
      <c r="Y5" s="5">
        <v>4</v>
      </c>
      <c r="Z5" s="5">
        <v>8</v>
      </c>
      <c r="AA5" s="5">
        <v>6</v>
      </c>
      <c r="AB5" s="5">
        <v>6</v>
      </c>
      <c r="AC5" s="5">
        <v>4</v>
      </c>
      <c r="AD5" s="5">
        <v>5</v>
      </c>
      <c r="AE5" s="5">
        <f t="shared" ref="AE5:AE36" si="2">SUM(S5:AD5)</f>
        <v>51</v>
      </c>
      <c r="AF5" s="6">
        <f t="shared" ref="AF5:AF36" si="3">AE5*100/51</f>
        <v>100</v>
      </c>
      <c r="AG5" s="7">
        <f t="shared" ref="AG5:AG36" si="4">(R5+AF5)/2</f>
        <v>100</v>
      </c>
    </row>
    <row r="6" spans="1:33" ht="141.75" x14ac:dyDescent="0.25">
      <c r="A6" s="8">
        <v>1</v>
      </c>
      <c r="B6" s="9" t="s">
        <v>76</v>
      </c>
      <c r="C6" s="10" t="s">
        <v>400</v>
      </c>
      <c r="D6" s="8">
        <v>7</v>
      </c>
      <c r="E6" s="8">
        <v>0</v>
      </c>
      <c r="F6" s="8">
        <v>2</v>
      </c>
      <c r="G6" s="8">
        <v>1</v>
      </c>
      <c r="H6" s="8">
        <v>2</v>
      </c>
      <c r="I6" s="8">
        <v>1</v>
      </c>
      <c r="J6" s="8">
        <v>2</v>
      </c>
      <c r="K6" s="8">
        <v>2</v>
      </c>
      <c r="L6" s="8">
        <v>2</v>
      </c>
      <c r="M6" s="8">
        <v>2</v>
      </c>
      <c r="N6" s="8">
        <v>2</v>
      </c>
      <c r="O6" s="8">
        <v>22</v>
      </c>
      <c r="P6" s="8">
        <v>2</v>
      </c>
      <c r="Q6" s="11">
        <f t="shared" si="0"/>
        <v>47</v>
      </c>
      <c r="R6" s="12">
        <f t="shared" si="1"/>
        <v>82.456140350877192</v>
      </c>
      <c r="S6" s="8">
        <v>4</v>
      </c>
      <c r="T6" s="8">
        <v>3</v>
      </c>
      <c r="U6" s="8">
        <v>1</v>
      </c>
      <c r="V6" s="8">
        <v>1</v>
      </c>
      <c r="W6" s="8">
        <v>2</v>
      </c>
      <c r="X6" s="8">
        <v>1</v>
      </c>
      <c r="Y6" s="8">
        <v>1</v>
      </c>
      <c r="Z6" s="8">
        <v>7</v>
      </c>
      <c r="AA6" s="8">
        <v>6</v>
      </c>
      <c r="AB6" s="8">
        <v>2</v>
      </c>
      <c r="AC6" s="8">
        <v>3</v>
      </c>
      <c r="AD6" s="8">
        <v>5</v>
      </c>
      <c r="AE6" s="11">
        <f t="shared" si="2"/>
        <v>36</v>
      </c>
      <c r="AF6" s="12">
        <f t="shared" si="3"/>
        <v>70.588235294117652</v>
      </c>
      <c r="AG6" s="13">
        <f t="shared" si="4"/>
        <v>76.522187822497415</v>
      </c>
    </row>
    <row r="7" spans="1:33" ht="63" x14ac:dyDescent="0.25">
      <c r="A7" s="8">
        <v>2</v>
      </c>
      <c r="B7" s="9" t="s">
        <v>85</v>
      </c>
      <c r="C7" s="14" t="s">
        <v>324</v>
      </c>
      <c r="D7" s="8">
        <v>5</v>
      </c>
      <c r="E7" s="8">
        <v>0</v>
      </c>
      <c r="F7" s="8">
        <v>2</v>
      </c>
      <c r="G7" s="8">
        <v>2</v>
      </c>
      <c r="H7" s="8">
        <v>2</v>
      </c>
      <c r="I7" s="8">
        <v>2</v>
      </c>
      <c r="J7" s="8">
        <v>2</v>
      </c>
      <c r="K7" s="8">
        <v>2</v>
      </c>
      <c r="L7" s="8">
        <v>2</v>
      </c>
      <c r="M7" s="8">
        <v>2</v>
      </c>
      <c r="N7" s="8">
        <v>2</v>
      </c>
      <c r="O7" s="8">
        <v>15</v>
      </c>
      <c r="P7" s="8">
        <v>2</v>
      </c>
      <c r="Q7" s="11">
        <f t="shared" si="0"/>
        <v>40</v>
      </c>
      <c r="R7" s="12">
        <f t="shared" si="1"/>
        <v>70.175438596491233</v>
      </c>
      <c r="S7" s="8">
        <v>3</v>
      </c>
      <c r="T7" s="8">
        <v>1</v>
      </c>
      <c r="U7" s="8">
        <v>3</v>
      </c>
      <c r="V7" s="8">
        <v>1</v>
      </c>
      <c r="W7" s="8">
        <v>2</v>
      </c>
      <c r="X7" s="8">
        <v>0</v>
      </c>
      <c r="Y7" s="8">
        <v>1</v>
      </c>
      <c r="Z7" s="8">
        <v>7</v>
      </c>
      <c r="AA7" s="8">
        <v>6</v>
      </c>
      <c r="AB7" s="8">
        <v>1</v>
      </c>
      <c r="AC7" s="8">
        <v>3</v>
      </c>
      <c r="AD7" s="8">
        <v>4</v>
      </c>
      <c r="AE7" s="11">
        <f t="shared" si="2"/>
        <v>32</v>
      </c>
      <c r="AF7" s="12">
        <f t="shared" si="3"/>
        <v>62.745098039215684</v>
      </c>
      <c r="AG7" s="13">
        <f t="shared" si="4"/>
        <v>66.460268317853462</v>
      </c>
    </row>
    <row r="8" spans="1:33" ht="126" x14ac:dyDescent="0.25">
      <c r="A8" s="8">
        <v>3</v>
      </c>
      <c r="B8" s="9" t="s">
        <v>99</v>
      </c>
      <c r="C8" s="14" t="s">
        <v>320</v>
      </c>
      <c r="D8" s="8">
        <v>5</v>
      </c>
      <c r="E8" s="8">
        <v>0</v>
      </c>
      <c r="F8" s="8">
        <v>3</v>
      </c>
      <c r="G8" s="8">
        <v>2</v>
      </c>
      <c r="H8" s="8">
        <v>2</v>
      </c>
      <c r="I8" s="8">
        <v>3</v>
      </c>
      <c r="J8" s="8">
        <v>2</v>
      </c>
      <c r="K8" s="8">
        <v>2</v>
      </c>
      <c r="L8" s="8">
        <v>1</v>
      </c>
      <c r="M8" s="8">
        <v>2</v>
      </c>
      <c r="N8" s="8">
        <v>2</v>
      </c>
      <c r="O8" s="8">
        <v>24</v>
      </c>
      <c r="P8" s="8">
        <v>2</v>
      </c>
      <c r="Q8" s="11">
        <f t="shared" si="0"/>
        <v>50</v>
      </c>
      <c r="R8" s="12">
        <f t="shared" si="1"/>
        <v>87.719298245614041</v>
      </c>
      <c r="S8" s="8">
        <v>2</v>
      </c>
      <c r="T8" s="8">
        <v>3</v>
      </c>
      <c r="U8" s="8">
        <v>2</v>
      </c>
      <c r="V8" s="8">
        <v>0</v>
      </c>
      <c r="W8" s="8">
        <v>2</v>
      </c>
      <c r="X8" s="8">
        <v>0</v>
      </c>
      <c r="Y8" s="8">
        <v>0</v>
      </c>
      <c r="Z8" s="8">
        <v>6</v>
      </c>
      <c r="AA8" s="8">
        <v>4</v>
      </c>
      <c r="AB8" s="8">
        <v>0</v>
      </c>
      <c r="AC8" s="8">
        <v>1</v>
      </c>
      <c r="AD8" s="8">
        <v>3</v>
      </c>
      <c r="AE8" s="11">
        <f t="shared" si="2"/>
        <v>23</v>
      </c>
      <c r="AF8" s="12">
        <f t="shared" si="3"/>
        <v>45.098039215686278</v>
      </c>
      <c r="AG8" s="13">
        <f t="shared" si="4"/>
        <v>66.408668730650163</v>
      </c>
    </row>
    <row r="9" spans="1:33" ht="94.5" x14ac:dyDescent="0.25">
      <c r="A9" s="8">
        <v>4</v>
      </c>
      <c r="B9" s="9" t="s">
        <v>33</v>
      </c>
      <c r="C9" s="15" t="s">
        <v>334</v>
      </c>
      <c r="D9" s="8">
        <v>6</v>
      </c>
      <c r="E9" s="8">
        <v>2</v>
      </c>
      <c r="F9" s="8">
        <v>3</v>
      </c>
      <c r="G9" s="8">
        <v>1</v>
      </c>
      <c r="H9" s="8">
        <v>1</v>
      </c>
      <c r="I9" s="8">
        <v>2</v>
      </c>
      <c r="J9" s="8">
        <v>2</v>
      </c>
      <c r="K9" s="8">
        <v>2</v>
      </c>
      <c r="L9" s="8">
        <v>1</v>
      </c>
      <c r="M9" s="8">
        <v>1</v>
      </c>
      <c r="N9" s="8">
        <v>2</v>
      </c>
      <c r="O9" s="8">
        <v>19</v>
      </c>
      <c r="P9" s="8">
        <v>2</v>
      </c>
      <c r="Q9" s="11">
        <f t="shared" si="0"/>
        <v>44</v>
      </c>
      <c r="R9" s="12">
        <f t="shared" si="1"/>
        <v>77.192982456140356</v>
      </c>
      <c r="S9" s="8">
        <v>3</v>
      </c>
      <c r="T9" s="8">
        <v>1</v>
      </c>
      <c r="U9" s="8">
        <v>2</v>
      </c>
      <c r="V9" s="8">
        <v>0</v>
      </c>
      <c r="W9" s="8">
        <v>2</v>
      </c>
      <c r="X9" s="8">
        <v>0</v>
      </c>
      <c r="Y9" s="8">
        <v>2</v>
      </c>
      <c r="Z9" s="8">
        <v>7</v>
      </c>
      <c r="AA9" s="8">
        <v>6</v>
      </c>
      <c r="AB9" s="8">
        <v>2</v>
      </c>
      <c r="AC9" s="8">
        <v>0</v>
      </c>
      <c r="AD9" s="8">
        <v>1</v>
      </c>
      <c r="AE9" s="11">
        <f t="shared" si="2"/>
        <v>26</v>
      </c>
      <c r="AF9" s="12">
        <f t="shared" si="3"/>
        <v>50.980392156862742</v>
      </c>
      <c r="AG9" s="13">
        <f t="shared" si="4"/>
        <v>64.086687306501545</v>
      </c>
    </row>
    <row r="10" spans="1:33" ht="141.75" x14ac:dyDescent="0.25">
      <c r="A10" s="8">
        <v>5</v>
      </c>
      <c r="B10" s="9" t="s">
        <v>28</v>
      </c>
      <c r="C10" s="16" t="s">
        <v>395</v>
      </c>
      <c r="D10" s="8">
        <v>6</v>
      </c>
      <c r="E10" s="8">
        <v>0</v>
      </c>
      <c r="F10" s="8">
        <v>1</v>
      </c>
      <c r="G10" s="8">
        <v>0</v>
      </c>
      <c r="H10" s="8">
        <v>0</v>
      </c>
      <c r="I10" s="8">
        <v>0</v>
      </c>
      <c r="J10" s="8">
        <v>1</v>
      </c>
      <c r="K10" s="8">
        <v>1</v>
      </c>
      <c r="L10" s="8">
        <v>1</v>
      </c>
      <c r="M10" s="8">
        <v>1</v>
      </c>
      <c r="N10" s="8">
        <v>0</v>
      </c>
      <c r="O10" s="8">
        <v>24</v>
      </c>
      <c r="P10" s="8">
        <v>1</v>
      </c>
      <c r="Q10" s="11">
        <f t="shared" si="0"/>
        <v>36</v>
      </c>
      <c r="R10" s="12">
        <f t="shared" si="1"/>
        <v>63.157894736842103</v>
      </c>
      <c r="S10" s="8">
        <v>4</v>
      </c>
      <c r="T10" s="8">
        <v>1</v>
      </c>
      <c r="U10" s="8">
        <v>1</v>
      </c>
      <c r="V10" s="8">
        <v>0</v>
      </c>
      <c r="W10" s="8">
        <v>0</v>
      </c>
      <c r="X10" s="8">
        <v>0</v>
      </c>
      <c r="Y10" s="8">
        <v>4</v>
      </c>
      <c r="Z10" s="8">
        <v>8</v>
      </c>
      <c r="AA10" s="8">
        <v>4</v>
      </c>
      <c r="AB10" s="8">
        <v>3</v>
      </c>
      <c r="AC10" s="8">
        <v>0</v>
      </c>
      <c r="AD10" s="8">
        <v>5</v>
      </c>
      <c r="AE10" s="11">
        <f t="shared" si="2"/>
        <v>30</v>
      </c>
      <c r="AF10" s="12">
        <f t="shared" si="3"/>
        <v>58.823529411764703</v>
      </c>
      <c r="AG10" s="13">
        <f t="shared" si="4"/>
        <v>60.990712074303403</v>
      </c>
    </row>
    <row r="11" spans="1:33" ht="110.25" x14ac:dyDescent="0.25">
      <c r="A11" s="8">
        <v>6</v>
      </c>
      <c r="B11" s="9" t="s">
        <v>44</v>
      </c>
      <c r="C11" s="17" t="s">
        <v>323</v>
      </c>
      <c r="D11" s="8">
        <v>5</v>
      </c>
      <c r="E11" s="8">
        <v>0</v>
      </c>
      <c r="F11" s="8">
        <v>0</v>
      </c>
      <c r="G11" s="8">
        <v>1</v>
      </c>
      <c r="H11" s="8">
        <v>0</v>
      </c>
      <c r="I11" s="8">
        <v>1</v>
      </c>
      <c r="J11" s="8">
        <v>1</v>
      </c>
      <c r="K11" s="8">
        <v>0</v>
      </c>
      <c r="L11" s="8">
        <v>1</v>
      </c>
      <c r="M11" s="8">
        <v>0</v>
      </c>
      <c r="N11" s="8">
        <v>0</v>
      </c>
      <c r="O11" s="8">
        <v>24</v>
      </c>
      <c r="P11" s="8">
        <v>0</v>
      </c>
      <c r="Q11" s="11">
        <f t="shared" si="0"/>
        <v>33</v>
      </c>
      <c r="R11" s="12">
        <f t="shared" si="1"/>
        <v>57.89473684210526</v>
      </c>
      <c r="S11" s="8">
        <v>4</v>
      </c>
      <c r="T11" s="8">
        <v>2</v>
      </c>
      <c r="U11" s="8">
        <v>3</v>
      </c>
      <c r="V11" s="8">
        <v>1</v>
      </c>
      <c r="W11" s="8">
        <v>0</v>
      </c>
      <c r="X11" s="8">
        <v>0</v>
      </c>
      <c r="Y11" s="8">
        <v>2</v>
      </c>
      <c r="Z11" s="8">
        <v>7</v>
      </c>
      <c r="AA11" s="8">
        <v>6</v>
      </c>
      <c r="AB11" s="8">
        <v>2</v>
      </c>
      <c r="AC11" s="8">
        <v>1</v>
      </c>
      <c r="AD11" s="8">
        <v>4</v>
      </c>
      <c r="AE11" s="11">
        <f t="shared" si="2"/>
        <v>32</v>
      </c>
      <c r="AF11" s="12">
        <f t="shared" si="3"/>
        <v>62.745098039215684</v>
      </c>
      <c r="AG11" s="13">
        <f t="shared" si="4"/>
        <v>60.319917440660475</v>
      </c>
    </row>
    <row r="12" spans="1:33" ht="63" x14ac:dyDescent="0.25">
      <c r="A12" s="8">
        <v>7</v>
      </c>
      <c r="B12" s="9" t="s">
        <v>61</v>
      </c>
      <c r="C12" s="14" t="s">
        <v>324</v>
      </c>
      <c r="D12" s="8">
        <v>5</v>
      </c>
      <c r="E12" s="8">
        <v>0</v>
      </c>
      <c r="F12" s="8">
        <v>2</v>
      </c>
      <c r="G12" s="8">
        <v>0</v>
      </c>
      <c r="H12" s="8">
        <v>2</v>
      </c>
      <c r="I12" s="8">
        <v>1</v>
      </c>
      <c r="J12" s="8">
        <v>1</v>
      </c>
      <c r="K12" s="8">
        <v>2</v>
      </c>
      <c r="L12" s="8">
        <v>1</v>
      </c>
      <c r="M12" s="8">
        <v>2</v>
      </c>
      <c r="N12" s="8">
        <v>0</v>
      </c>
      <c r="O12" s="8">
        <v>22</v>
      </c>
      <c r="P12" s="8">
        <v>1</v>
      </c>
      <c r="Q12" s="11">
        <f t="shared" si="0"/>
        <v>39</v>
      </c>
      <c r="R12" s="12">
        <f t="shared" si="1"/>
        <v>68.421052631578945</v>
      </c>
      <c r="S12" s="8">
        <v>3</v>
      </c>
      <c r="T12" s="8">
        <v>2</v>
      </c>
      <c r="U12" s="8">
        <v>1</v>
      </c>
      <c r="V12" s="8">
        <v>1</v>
      </c>
      <c r="W12" s="8">
        <v>0</v>
      </c>
      <c r="X12" s="8">
        <v>0</v>
      </c>
      <c r="Y12" s="8">
        <v>2</v>
      </c>
      <c r="Z12" s="8">
        <v>8</v>
      </c>
      <c r="AA12" s="8">
        <v>5</v>
      </c>
      <c r="AB12" s="8">
        <v>0</v>
      </c>
      <c r="AC12" s="8">
        <v>1</v>
      </c>
      <c r="AD12" s="8">
        <v>3</v>
      </c>
      <c r="AE12" s="11">
        <f t="shared" si="2"/>
        <v>26</v>
      </c>
      <c r="AF12" s="12">
        <f t="shared" si="3"/>
        <v>50.980392156862742</v>
      </c>
      <c r="AG12" s="13">
        <f t="shared" si="4"/>
        <v>59.700722394220847</v>
      </c>
    </row>
    <row r="13" spans="1:33" ht="126" x14ac:dyDescent="0.25">
      <c r="A13" s="8">
        <v>8</v>
      </c>
      <c r="B13" s="9" t="s">
        <v>52</v>
      </c>
      <c r="C13" s="14" t="s">
        <v>320</v>
      </c>
      <c r="D13" s="8">
        <v>6</v>
      </c>
      <c r="E13" s="8">
        <v>0</v>
      </c>
      <c r="F13" s="8">
        <v>1</v>
      </c>
      <c r="G13" s="8">
        <v>1</v>
      </c>
      <c r="H13" s="8">
        <v>1</v>
      </c>
      <c r="I13" s="8">
        <v>1</v>
      </c>
      <c r="J13" s="8">
        <v>2</v>
      </c>
      <c r="K13" s="8">
        <v>0</v>
      </c>
      <c r="L13" s="8">
        <v>2</v>
      </c>
      <c r="M13" s="8">
        <v>2</v>
      </c>
      <c r="N13" s="8">
        <v>2</v>
      </c>
      <c r="O13" s="8">
        <v>18</v>
      </c>
      <c r="P13" s="8">
        <v>0</v>
      </c>
      <c r="Q13" s="11">
        <f t="shared" si="0"/>
        <v>36</v>
      </c>
      <c r="R13" s="12">
        <f t="shared" si="1"/>
        <v>63.157894736842103</v>
      </c>
      <c r="S13" s="8">
        <v>2</v>
      </c>
      <c r="T13" s="8">
        <v>3</v>
      </c>
      <c r="U13" s="8">
        <v>3</v>
      </c>
      <c r="V13" s="8">
        <v>0</v>
      </c>
      <c r="W13" s="8">
        <v>0</v>
      </c>
      <c r="X13" s="8">
        <v>0</v>
      </c>
      <c r="Y13" s="8">
        <v>0</v>
      </c>
      <c r="Z13" s="8">
        <v>7</v>
      </c>
      <c r="AA13" s="8">
        <v>6</v>
      </c>
      <c r="AB13" s="8">
        <v>2</v>
      </c>
      <c r="AC13" s="8">
        <v>2</v>
      </c>
      <c r="AD13" s="8">
        <v>3</v>
      </c>
      <c r="AE13" s="11">
        <f t="shared" si="2"/>
        <v>28</v>
      </c>
      <c r="AF13" s="12">
        <f t="shared" si="3"/>
        <v>54.901960784313722</v>
      </c>
      <c r="AG13" s="13">
        <f t="shared" si="4"/>
        <v>59.029927760577912</v>
      </c>
    </row>
    <row r="14" spans="1:33" ht="126" x14ac:dyDescent="0.25">
      <c r="A14" s="8">
        <v>9</v>
      </c>
      <c r="B14" s="9" t="s">
        <v>92</v>
      </c>
      <c r="C14" s="14" t="s">
        <v>320</v>
      </c>
      <c r="D14" s="8">
        <v>4</v>
      </c>
      <c r="E14" s="8">
        <v>0</v>
      </c>
      <c r="F14" s="8">
        <v>3</v>
      </c>
      <c r="G14" s="8">
        <v>2</v>
      </c>
      <c r="H14" s="8">
        <v>2</v>
      </c>
      <c r="I14" s="8">
        <v>2</v>
      </c>
      <c r="J14" s="8">
        <v>2</v>
      </c>
      <c r="K14" s="8">
        <v>2</v>
      </c>
      <c r="L14" s="8">
        <v>2</v>
      </c>
      <c r="M14" s="8">
        <v>2</v>
      </c>
      <c r="N14" s="8">
        <v>1</v>
      </c>
      <c r="O14" s="8">
        <v>16</v>
      </c>
      <c r="P14" s="8">
        <v>1</v>
      </c>
      <c r="Q14" s="11">
        <f t="shared" si="0"/>
        <v>39</v>
      </c>
      <c r="R14" s="12">
        <f t="shared" si="1"/>
        <v>68.421052631578945</v>
      </c>
      <c r="S14" s="8">
        <v>4</v>
      </c>
      <c r="T14" s="8">
        <v>1</v>
      </c>
      <c r="U14" s="8">
        <v>2</v>
      </c>
      <c r="V14" s="8">
        <v>0</v>
      </c>
      <c r="W14" s="8">
        <v>0</v>
      </c>
      <c r="X14" s="8">
        <v>0</v>
      </c>
      <c r="Y14" s="8">
        <v>1</v>
      </c>
      <c r="Z14" s="8">
        <v>6</v>
      </c>
      <c r="AA14" s="8">
        <v>4</v>
      </c>
      <c r="AB14" s="8">
        <v>2</v>
      </c>
      <c r="AC14" s="8">
        <v>1</v>
      </c>
      <c r="AD14" s="8">
        <v>3</v>
      </c>
      <c r="AE14" s="11">
        <f t="shared" si="2"/>
        <v>24</v>
      </c>
      <c r="AF14" s="12">
        <f t="shared" si="3"/>
        <v>47.058823529411768</v>
      </c>
      <c r="AG14" s="13">
        <f t="shared" si="4"/>
        <v>57.739938080495357</v>
      </c>
    </row>
    <row r="15" spans="1:33" ht="63" x14ac:dyDescent="0.25">
      <c r="A15" s="8">
        <v>10</v>
      </c>
      <c r="B15" s="9" t="s">
        <v>45</v>
      </c>
      <c r="C15" s="14" t="s">
        <v>324</v>
      </c>
      <c r="D15" s="8">
        <v>3</v>
      </c>
      <c r="E15" s="8">
        <v>0</v>
      </c>
      <c r="F15" s="8">
        <v>0</v>
      </c>
      <c r="G15" s="8">
        <v>2</v>
      </c>
      <c r="H15" s="8">
        <v>1</v>
      </c>
      <c r="I15" s="8">
        <v>2</v>
      </c>
      <c r="J15" s="8">
        <v>2</v>
      </c>
      <c r="K15" s="8">
        <v>2</v>
      </c>
      <c r="L15" s="8">
        <v>0</v>
      </c>
      <c r="M15" s="8">
        <v>2</v>
      </c>
      <c r="N15" s="8">
        <v>1</v>
      </c>
      <c r="O15" s="8">
        <v>18</v>
      </c>
      <c r="P15" s="8">
        <v>0</v>
      </c>
      <c r="Q15" s="11">
        <f t="shared" si="0"/>
        <v>33</v>
      </c>
      <c r="R15" s="12">
        <f t="shared" si="1"/>
        <v>57.89473684210526</v>
      </c>
      <c r="S15" s="8">
        <v>4</v>
      </c>
      <c r="T15" s="8">
        <v>1</v>
      </c>
      <c r="U15" s="8">
        <v>3</v>
      </c>
      <c r="V15" s="8">
        <v>1</v>
      </c>
      <c r="W15" s="8">
        <v>2</v>
      </c>
      <c r="X15" s="8">
        <v>0</v>
      </c>
      <c r="Y15" s="8">
        <v>0</v>
      </c>
      <c r="Z15" s="8">
        <v>8</v>
      </c>
      <c r="AA15" s="8">
        <v>4</v>
      </c>
      <c r="AB15" s="8">
        <v>2</v>
      </c>
      <c r="AC15" s="8">
        <v>1</v>
      </c>
      <c r="AD15" s="8">
        <v>3</v>
      </c>
      <c r="AE15" s="11">
        <f t="shared" si="2"/>
        <v>29</v>
      </c>
      <c r="AF15" s="12">
        <f t="shared" si="3"/>
        <v>56.862745098039213</v>
      </c>
      <c r="AG15" s="13">
        <f t="shared" si="4"/>
        <v>57.378740970072236</v>
      </c>
    </row>
    <row r="16" spans="1:33" ht="63" x14ac:dyDescent="0.25">
      <c r="A16" s="8">
        <v>11</v>
      </c>
      <c r="B16" s="9" t="s">
        <v>63</v>
      </c>
      <c r="C16" s="14" t="s">
        <v>321</v>
      </c>
      <c r="D16" s="8">
        <v>5</v>
      </c>
      <c r="E16" s="8">
        <v>0</v>
      </c>
      <c r="F16" s="8">
        <v>2</v>
      </c>
      <c r="G16" s="8">
        <v>2</v>
      </c>
      <c r="H16" s="8">
        <v>2</v>
      </c>
      <c r="I16" s="8">
        <v>2</v>
      </c>
      <c r="J16" s="8">
        <v>2</v>
      </c>
      <c r="K16" s="8">
        <v>2</v>
      </c>
      <c r="L16" s="8">
        <v>2</v>
      </c>
      <c r="M16" s="8">
        <v>1</v>
      </c>
      <c r="N16" s="8">
        <v>2</v>
      </c>
      <c r="O16" s="8">
        <v>19</v>
      </c>
      <c r="P16" s="8">
        <v>2</v>
      </c>
      <c r="Q16" s="11">
        <f t="shared" si="0"/>
        <v>43</v>
      </c>
      <c r="R16" s="12">
        <f t="shared" si="1"/>
        <v>75.438596491228068</v>
      </c>
      <c r="S16" s="8">
        <v>2</v>
      </c>
      <c r="T16" s="8">
        <v>3</v>
      </c>
      <c r="U16" s="8">
        <v>1</v>
      </c>
      <c r="V16" s="8">
        <v>1</v>
      </c>
      <c r="W16" s="8">
        <v>0</v>
      </c>
      <c r="X16" s="8">
        <v>0</v>
      </c>
      <c r="Y16" s="8">
        <v>2</v>
      </c>
      <c r="Z16" s="8">
        <v>4</v>
      </c>
      <c r="AA16" s="8">
        <v>5</v>
      </c>
      <c r="AB16" s="8">
        <v>0</v>
      </c>
      <c r="AC16" s="8">
        <v>0</v>
      </c>
      <c r="AD16" s="8">
        <v>2</v>
      </c>
      <c r="AE16" s="11">
        <f t="shared" si="2"/>
        <v>20</v>
      </c>
      <c r="AF16" s="12">
        <f t="shared" si="3"/>
        <v>39.215686274509807</v>
      </c>
      <c r="AG16" s="13">
        <f t="shared" si="4"/>
        <v>57.327141382868938</v>
      </c>
    </row>
    <row r="17" spans="1:33" ht="126" x14ac:dyDescent="0.25">
      <c r="A17" s="8">
        <v>12</v>
      </c>
      <c r="B17" s="9" t="s">
        <v>53</v>
      </c>
      <c r="C17" s="14" t="s">
        <v>320</v>
      </c>
      <c r="D17" s="8">
        <v>1</v>
      </c>
      <c r="E17" s="8">
        <v>1</v>
      </c>
      <c r="F17" s="8">
        <v>1</v>
      </c>
      <c r="G17" s="8">
        <v>1</v>
      </c>
      <c r="H17" s="8">
        <v>1</v>
      </c>
      <c r="I17" s="8">
        <v>1</v>
      </c>
      <c r="J17" s="8">
        <v>1</v>
      </c>
      <c r="K17" s="8">
        <v>1</v>
      </c>
      <c r="L17" s="8">
        <v>1</v>
      </c>
      <c r="M17" s="8">
        <v>1</v>
      </c>
      <c r="N17" s="8">
        <v>1</v>
      </c>
      <c r="O17" s="8">
        <v>23</v>
      </c>
      <c r="P17" s="8">
        <v>1</v>
      </c>
      <c r="Q17" s="11">
        <f t="shared" si="0"/>
        <v>35</v>
      </c>
      <c r="R17" s="12">
        <f t="shared" si="1"/>
        <v>61.403508771929822</v>
      </c>
      <c r="S17" s="8">
        <v>4</v>
      </c>
      <c r="T17" s="8">
        <v>3</v>
      </c>
      <c r="U17" s="8">
        <v>2</v>
      </c>
      <c r="V17" s="8">
        <v>0</v>
      </c>
      <c r="W17" s="8">
        <v>0</v>
      </c>
      <c r="X17" s="8">
        <v>0</v>
      </c>
      <c r="Y17" s="8">
        <v>1</v>
      </c>
      <c r="Z17" s="8">
        <v>4</v>
      </c>
      <c r="AA17" s="8">
        <v>5</v>
      </c>
      <c r="AB17" s="8">
        <v>2</v>
      </c>
      <c r="AC17" s="8">
        <v>1</v>
      </c>
      <c r="AD17" s="8">
        <v>5</v>
      </c>
      <c r="AE17" s="11">
        <f t="shared" si="2"/>
        <v>27</v>
      </c>
      <c r="AF17" s="12">
        <f t="shared" si="3"/>
        <v>52.941176470588232</v>
      </c>
      <c r="AG17" s="13">
        <f t="shared" si="4"/>
        <v>57.172342621259027</v>
      </c>
    </row>
    <row r="18" spans="1:33" ht="78.75" x14ac:dyDescent="0.25">
      <c r="A18" s="8">
        <v>13</v>
      </c>
      <c r="B18" s="9" t="s">
        <v>65</v>
      </c>
      <c r="C18" s="18" t="s">
        <v>367</v>
      </c>
      <c r="D18" s="8">
        <v>4</v>
      </c>
      <c r="E18" s="8">
        <v>0</v>
      </c>
      <c r="F18" s="8">
        <v>2</v>
      </c>
      <c r="G18" s="8">
        <v>2</v>
      </c>
      <c r="H18" s="8">
        <v>2</v>
      </c>
      <c r="I18" s="8">
        <v>2</v>
      </c>
      <c r="J18" s="8">
        <v>2</v>
      </c>
      <c r="K18" s="8">
        <v>2</v>
      </c>
      <c r="L18" s="8">
        <v>2</v>
      </c>
      <c r="M18" s="8">
        <v>2</v>
      </c>
      <c r="N18" s="8">
        <v>0</v>
      </c>
      <c r="O18" s="8">
        <v>15</v>
      </c>
      <c r="P18" s="8">
        <v>2</v>
      </c>
      <c r="Q18" s="11">
        <f t="shared" si="0"/>
        <v>37</v>
      </c>
      <c r="R18" s="12">
        <f t="shared" si="1"/>
        <v>64.912280701754383</v>
      </c>
      <c r="S18" s="8">
        <v>2</v>
      </c>
      <c r="T18" s="8">
        <v>0</v>
      </c>
      <c r="U18" s="8">
        <v>2</v>
      </c>
      <c r="V18" s="8">
        <v>0</v>
      </c>
      <c r="W18" s="8">
        <v>2</v>
      </c>
      <c r="X18" s="8">
        <v>0</v>
      </c>
      <c r="Y18" s="8">
        <v>2</v>
      </c>
      <c r="Z18" s="8">
        <v>8</v>
      </c>
      <c r="AA18" s="8">
        <v>4</v>
      </c>
      <c r="AB18" s="8">
        <v>3</v>
      </c>
      <c r="AC18" s="8">
        <v>1</v>
      </c>
      <c r="AD18" s="8">
        <v>1</v>
      </c>
      <c r="AE18" s="11">
        <f t="shared" si="2"/>
        <v>25</v>
      </c>
      <c r="AF18" s="12">
        <f t="shared" si="3"/>
        <v>49.019607843137258</v>
      </c>
      <c r="AG18" s="13">
        <f t="shared" si="4"/>
        <v>56.965944272445824</v>
      </c>
    </row>
    <row r="19" spans="1:33" ht="126" x14ac:dyDescent="0.25">
      <c r="A19" s="8">
        <v>14</v>
      </c>
      <c r="B19" s="9" t="s">
        <v>54</v>
      </c>
      <c r="C19" s="19" t="s">
        <v>382</v>
      </c>
      <c r="D19" s="8">
        <v>5</v>
      </c>
      <c r="E19" s="8">
        <v>0</v>
      </c>
      <c r="F19" s="8">
        <v>1</v>
      </c>
      <c r="G19" s="8">
        <v>2</v>
      </c>
      <c r="H19" s="8">
        <v>1</v>
      </c>
      <c r="I19" s="8">
        <v>2</v>
      </c>
      <c r="J19" s="8">
        <v>2</v>
      </c>
      <c r="K19" s="8">
        <v>2</v>
      </c>
      <c r="L19" s="8">
        <v>2</v>
      </c>
      <c r="M19" s="8">
        <v>1</v>
      </c>
      <c r="N19" s="8">
        <v>0</v>
      </c>
      <c r="O19" s="8">
        <v>24</v>
      </c>
      <c r="P19" s="8">
        <v>0</v>
      </c>
      <c r="Q19" s="11">
        <f t="shared" si="0"/>
        <v>42</v>
      </c>
      <c r="R19" s="12">
        <f t="shared" si="1"/>
        <v>73.684210526315795</v>
      </c>
      <c r="S19" s="8">
        <v>1</v>
      </c>
      <c r="T19" s="8">
        <v>0</v>
      </c>
      <c r="U19" s="8">
        <v>1</v>
      </c>
      <c r="V19" s="8">
        <v>0</v>
      </c>
      <c r="W19" s="8">
        <v>0</v>
      </c>
      <c r="X19" s="8">
        <v>0</v>
      </c>
      <c r="Y19" s="8">
        <v>1</v>
      </c>
      <c r="Z19" s="8">
        <v>4</v>
      </c>
      <c r="AA19" s="8">
        <v>6</v>
      </c>
      <c r="AB19" s="8">
        <v>2</v>
      </c>
      <c r="AC19" s="8">
        <v>1</v>
      </c>
      <c r="AD19" s="8">
        <v>3</v>
      </c>
      <c r="AE19" s="11">
        <f t="shared" si="2"/>
        <v>19</v>
      </c>
      <c r="AF19" s="12">
        <f t="shared" si="3"/>
        <v>37.254901960784316</v>
      </c>
      <c r="AG19" s="13">
        <f t="shared" si="4"/>
        <v>55.469556243550059</v>
      </c>
    </row>
    <row r="20" spans="1:33" ht="63" x14ac:dyDescent="0.25">
      <c r="A20" s="8">
        <v>15</v>
      </c>
      <c r="B20" s="9" t="s">
        <v>108</v>
      </c>
      <c r="C20" s="14" t="s">
        <v>324</v>
      </c>
      <c r="D20" s="8">
        <v>2</v>
      </c>
      <c r="E20" s="8">
        <v>1</v>
      </c>
      <c r="F20" s="8">
        <v>1</v>
      </c>
      <c r="G20" s="8">
        <v>1</v>
      </c>
      <c r="H20" s="8">
        <v>1</v>
      </c>
      <c r="I20" s="8">
        <v>1</v>
      </c>
      <c r="J20" s="8">
        <v>1</v>
      </c>
      <c r="K20" s="8">
        <v>1</v>
      </c>
      <c r="L20" s="8">
        <v>1</v>
      </c>
      <c r="M20" s="8">
        <v>1</v>
      </c>
      <c r="N20" s="8">
        <v>1</v>
      </c>
      <c r="O20" s="8">
        <v>17</v>
      </c>
      <c r="P20" s="8">
        <v>1</v>
      </c>
      <c r="Q20" s="11">
        <f t="shared" si="0"/>
        <v>30</v>
      </c>
      <c r="R20" s="12">
        <f t="shared" si="1"/>
        <v>52.631578947368418</v>
      </c>
      <c r="S20" s="8">
        <v>4</v>
      </c>
      <c r="T20" s="8">
        <v>3</v>
      </c>
      <c r="U20" s="8">
        <v>1</v>
      </c>
      <c r="V20" s="8">
        <v>0</v>
      </c>
      <c r="W20" s="8">
        <v>0</v>
      </c>
      <c r="X20" s="8">
        <v>0</v>
      </c>
      <c r="Y20" s="8">
        <v>1</v>
      </c>
      <c r="Z20" s="8">
        <v>7</v>
      </c>
      <c r="AA20" s="8">
        <v>6</v>
      </c>
      <c r="AB20" s="8">
        <v>1</v>
      </c>
      <c r="AC20" s="8">
        <v>3</v>
      </c>
      <c r="AD20" s="8">
        <v>3</v>
      </c>
      <c r="AE20" s="11">
        <f t="shared" si="2"/>
        <v>29</v>
      </c>
      <c r="AF20" s="12">
        <f t="shared" si="3"/>
        <v>56.862745098039213</v>
      </c>
      <c r="AG20" s="13">
        <f t="shared" si="4"/>
        <v>54.747162022703819</v>
      </c>
    </row>
    <row r="21" spans="1:33" ht="78.75" x14ac:dyDescent="0.25">
      <c r="A21" s="8">
        <v>16</v>
      </c>
      <c r="B21" s="9" t="s">
        <v>89</v>
      </c>
      <c r="C21" s="20" t="s">
        <v>376</v>
      </c>
      <c r="D21" s="8">
        <v>2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8">
        <v>1</v>
      </c>
      <c r="N21" s="8">
        <v>1</v>
      </c>
      <c r="O21" s="8">
        <v>18</v>
      </c>
      <c r="P21" s="8">
        <v>1</v>
      </c>
      <c r="Q21" s="11">
        <f t="shared" si="0"/>
        <v>31</v>
      </c>
      <c r="R21" s="12">
        <f t="shared" si="1"/>
        <v>54.385964912280699</v>
      </c>
      <c r="S21" s="8">
        <v>3</v>
      </c>
      <c r="T21" s="8">
        <v>2</v>
      </c>
      <c r="U21" s="8">
        <v>2</v>
      </c>
      <c r="V21" s="8">
        <v>1</v>
      </c>
      <c r="W21" s="8">
        <v>0</v>
      </c>
      <c r="X21" s="8">
        <v>0</v>
      </c>
      <c r="Y21" s="8">
        <v>2</v>
      </c>
      <c r="Z21" s="8">
        <v>4</v>
      </c>
      <c r="AA21" s="8">
        <v>5</v>
      </c>
      <c r="AB21" s="8">
        <v>3</v>
      </c>
      <c r="AC21" s="8">
        <v>1</v>
      </c>
      <c r="AD21" s="8">
        <v>5</v>
      </c>
      <c r="AE21" s="11">
        <f t="shared" si="2"/>
        <v>28</v>
      </c>
      <c r="AF21" s="12">
        <f t="shared" si="3"/>
        <v>54.901960784313722</v>
      </c>
      <c r="AG21" s="13">
        <f t="shared" si="4"/>
        <v>54.643962848297207</v>
      </c>
    </row>
    <row r="22" spans="1:33" ht="63" x14ac:dyDescent="0.25">
      <c r="A22" s="8">
        <v>17</v>
      </c>
      <c r="B22" s="9" t="s">
        <v>115</v>
      </c>
      <c r="C22" s="14" t="s">
        <v>351</v>
      </c>
      <c r="D22" s="8">
        <v>2</v>
      </c>
      <c r="E22" s="8">
        <v>1</v>
      </c>
      <c r="F22" s="8">
        <v>2</v>
      </c>
      <c r="G22" s="8">
        <v>1</v>
      </c>
      <c r="H22" s="8">
        <v>1</v>
      </c>
      <c r="I22" s="8">
        <v>2</v>
      </c>
      <c r="J22" s="8">
        <v>2</v>
      </c>
      <c r="K22" s="8">
        <v>3</v>
      </c>
      <c r="L22" s="8">
        <v>2</v>
      </c>
      <c r="M22" s="8">
        <v>1</v>
      </c>
      <c r="N22" s="8">
        <v>2</v>
      </c>
      <c r="O22" s="8">
        <v>11</v>
      </c>
      <c r="P22" s="8">
        <v>1</v>
      </c>
      <c r="Q22" s="11">
        <f t="shared" si="0"/>
        <v>31</v>
      </c>
      <c r="R22" s="12">
        <f t="shared" si="1"/>
        <v>54.385964912280699</v>
      </c>
      <c r="S22" s="8">
        <v>4</v>
      </c>
      <c r="T22" s="8">
        <v>1</v>
      </c>
      <c r="U22" s="8">
        <v>2</v>
      </c>
      <c r="V22" s="8">
        <v>0</v>
      </c>
      <c r="W22" s="8">
        <v>0</v>
      </c>
      <c r="X22" s="8">
        <v>0</v>
      </c>
      <c r="Y22" s="8">
        <v>0</v>
      </c>
      <c r="Z22" s="8">
        <v>7</v>
      </c>
      <c r="AA22" s="8">
        <v>4</v>
      </c>
      <c r="AB22" s="8">
        <v>3</v>
      </c>
      <c r="AC22" s="8">
        <v>1</v>
      </c>
      <c r="AD22" s="8">
        <v>5</v>
      </c>
      <c r="AE22" s="11">
        <f t="shared" si="2"/>
        <v>27</v>
      </c>
      <c r="AF22" s="12">
        <f t="shared" si="3"/>
        <v>52.941176470588232</v>
      </c>
      <c r="AG22" s="13">
        <f t="shared" si="4"/>
        <v>53.663570691434465</v>
      </c>
    </row>
    <row r="23" spans="1:33" ht="110.25" x14ac:dyDescent="0.25">
      <c r="A23" s="8">
        <v>18</v>
      </c>
      <c r="B23" s="9" t="s">
        <v>59</v>
      </c>
      <c r="C23" s="14" t="s">
        <v>354</v>
      </c>
      <c r="D23" s="8">
        <v>6</v>
      </c>
      <c r="E23" s="8">
        <v>0</v>
      </c>
      <c r="F23" s="8">
        <v>1</v>
      </c>
      <c r="G23" s="8">
        <v>0</v>
      </c>
      <c r="H23" s="8">
        <v>0</v>
      </c>
      <c r="I23" s="8">
        <v>1</v>
      </c>
      <c r="J23" s="8">
        <v>2</v>
      </c>
      <c r="K23" s="8">
        <v>3</v>
      </c>
      <c r="L23" s="8">
        <v>1</v>
      </c>
      <c r="M23" s="8">
        <v>0</v>
      </c>
      <c r="N23" s="8">
        <v>0</v>
      </c>
      <c r="O23" s="8">
        <v>18</v>
      </c>
      <c r="P23" s="8">
        <v>0</v>
      </c>
      <c r="Q23" s="11">
        <f t="shared" si="0"/>
        <v>32</v>
      </c>
      <c r="R23" s="12">
        <f t="shared" si="1"/>
        <v>56.140350877192979</v>
      </c>
      <c r="S23" s="8">
        <v>2</v>
      </c>
      <c r="T23" s="8">
        <v>1</v>
      </c>
      <c r="U23" s="8">
        <v>3</v>
      </c>
      <c r="V23" s="8">
        <v>1</v>
      </c>
      <c r="W23" s="8">
        <v>2</v>
      </c>
      <c r="X23" s="8">
        <v>0</v>
      </c>
      <c r="Y23" s="8">
        <v>0</v>
      </c>
      <c r="Z23" s="8">
        <v>7</v>
      </c>
      <c r="AA23" s="8">
        <v>5</v>
      </c>
      <c r="AB23" s="8">
        <v>2</v>
      </c>
      <c r="AC23" s="8">
        <v>3</v>
      </c>
      <c r="AD23" s="8">
        <v>0</v>
      </c>
      <c r="AE23" s="11">
        <f t="shared" si="2"/>
        <v>26</v>
      </c>
      <c r="AF23" s="12">
        <f t="shared" si="3"/>
        <v>50.980392156862742</v>
      </c>
      <c r="AG23" s="13">
        <f t="shared" si="4"/>
        <v>53.56037151702786</v>
      </c>
    </row>
    <row r="24" spans="1:33" ht="126" x14ac:dyDescent="0.25">
      <c r="A24" s="8">
        <v>19</v>
      </c>
      <c r="B24" s="9" t="s">
        <v>84</v>
      </c>
      <c r="C24" s="18" t="s">
        <v>375</v>
      </c>
      <c r="D24" s="8">
        <v>3</v>
      </c>
      <c r="E24" s="8">
        <v>0</v>
      </c>
      <c r="F24" s="8">
        <v>2</v>
      </c>
      <c r="G24" s="8">
        <v>2</v>
      </c>
      <c r="H24" s="8">
        <v>1</v>
      </c>
      <c r="I24" s="8">
        <v>2</v>
      </c>
      <c r="J24" s="8">
        <v>2</v>
      </c>
      <c r="K24" s="8">
        <v>2</v>
      </c>
      <c r="L24" s="8">
        <v>1</v>
      </c>
      <c r="M24" s="8">
        <v>1</v>
      </c>
      <c r="N24" s="8">
        <v>0</v>
      </c>
      <c r="O24" s="8">
        <v>15</v>
      </c>
      <c r="P24" s="8">
        <v>2</v>
      </c>
      <c r="Q24" s="11">
        <f t="shared" si="0"/>
        <v>33</v>
      </c>
      <c r="R24" s="12">
        <f t="shared" si="1"/>
        <v>57.89473684210526</v>
      </c>
      <c r="S24" s="8">
        <v>4</v>
      </c>
      <c r="T24" s="8">
        <v>0</v>
      </c>
      <c r="U24" s="8">
        <v>2</v>
      </c>
      <c r="V24" s="8">
        <v>0</v>
      </c>
      <c r="W24" s="8">
        <v>0</v>
      </c>
      <c r="X24" s="8">
        <v>0</v>
      </c>
      <c r="Y24" s="8">
        <v>3</v>
      </c>
      <c r="Z24" s="8">
        <v>5</v>
      </c>
      <c r="AA24" s="8">
        <v>4</v>
      </c>
      <c r="AB24" s="8">
        <v>2</v>
      </c>
      <c r="AC24" s="8">
        <v>2</v>
      </c>
      <c r="AD24" s="8">
        <v>2</v>
      </c>
      <c r="AE24" s="11">
        <f t="shared" si="2"/>
        <v>24</v>
      </c>
      <c r="AF24" s="12">
        <f t="shared" si="3"/>
        <v>47.058823529411768</v>
      </c>
      <c r="AG24" s="13">
        <f t="shared" si="4"/>
        <v>52.476780185758514</v>
      </c>
    </row>
    <row r="25" spans="1:33" ht="126" x14ac:dyDescent="0.25">
      <c r="A25" s="8">
        <v>20</v>
      </c>
      <c r="B25" s="9" t="s">
        <v>29</v>
      </c>
      <c r="C25" s="15" t="s">
        <v>387</v>
      </c>
      <c r="D25" s="8">
        <v>7</v>
      </c>
      <c r="E25" s="8">
        <v>0</v>
      </c>
      <c r="F25" s="8">
        <v>2</v>
      </c>
      <c r="G25" s="8">
        <v>1</v>
      </c>
      <c r="H25" s="8">
        <v>1</v>
      </c>
      <c r="I25" s="8">
        <v>1</v>
      </c>
      <c r="J25" s="8">
        <v>2</v>
      </c>
      <c r="K25" s="8">
        <v>1</v>
      </c>
      <c r="L25" s="8">
        <v>1</v>
      </c>
      <c r="M25" s="8">
        <v>1</v>
      </c>
      <c r="N25" s="8">
        <v>0</v>
      </c>
      <c r="O25" s="8">
        <v>16</v>
      </c>
      <c r="P25" s="8">
        <v>1</v>
      </c>
      <c r="Q25" s="11">
        <f t="shared" si="0"/>
        <v>34</v>
      </c>
      <c r="R25" s="12">
        <f t="shared" si="1"/>
        <v>59.649122807017541</v>
      </c>
      <c r="S25" s="8">
        <v>3</v>
      </c>
      <c r="T25" s="8">
        <v>2</v>
      </c>
      <c r="U25" s="8">
        <v>2</v>
      </c>
      <c r="V25" s="8">
        <v>0</v>
      </c>
      <c r="W25" s="8">
        <v>0</v>
      </c>
      <c r="X25" s="8">
        <v>0</v>
      </c>
      <c r="Y25" s="8">
        <v>1</v>
      </c>
      <c r="Z25" s="8">
        <v>8</v>
      </c>
      <c r="AA25" s="8">
        <v>3</v>
      </c>
      <c r="AB25" s="8">
        <v>2</v>
      </c>
      <c r="AC25" s="8">
        <v>1</v>
      </c>
      <c r="AD25" s="8">
        <v>1</v>
      </c>
      <c r="AE25" s="11">
        <f t="shared" si="2"/>
        <v>23</v>
      </c>
      <c r="AF25" s="12">
        <f t="shared" si="3"/>
        <v>45.098039215686278</v>
      </c>
      <c r="AG25" s="13">
        <f t="shared" si="4"/>
        <v>52.373581011351909</v>
      </c>
    </row>
    <row r="26" spans="1:33" ht="94.5" x14ac:dyDescent="0.25">
      <c r="A26" s="8">
        <v>21</v>
      </c>
      <c r="B26" s="9" t="s">
        <v>16</v>
      </c>
      <c r="C26" s="14" t="s">
        <v>355</v>
      </c>
      <c r="D26" s="8">
        <v>3</v>
      </c>
      <c r="E26" s="8">
        <v>0</v>
      </c>
      <c r="F26" s="8">
        <v>1</v>
      </c>
      <c r="G26" s="8">
        <v>1</v>
      </c>
      <c r="H26" s="8">
        <v>2</v>
      </c>
      <c r="I26" s="8">
        <v>2</v>
      </c>
      <c r="J26" s="8">
        <v>1</v>
      </c>
      <c r="K26" s="8">
        <v>1</v>
      </c>
      <c r="L26" s="8">
        <v>1</v>
      </c>
      <c r="M26" s="8">
        <v>1</v>
      </c>
      <c r="N26" s="8">
        <v>2</v>
      </c>
      <c r="O26" s="8">
        <v>13</v>
      </c>
      <c r="P26" s="8">
        <v>0</v>
      </c>
      <c r="Q26" s="11">
        <f t="shared" si="0"/>
        <v>28</v>
      </c>
      <c r="R26" s="12">
        <f t="shared" si="1"/>
        <v>49.122807017543863</v>
      </c>
      <c r="S26" s="8">
        <v>2</v>
      </c>
      <c r="T26" s="8">
        <v>0</v>
      </c>
      <c r="U26" s="8">
        <v>2</v>
      </c>
      <c r="V26" s="8">
        <v>0</v>
      </c>
      <c r="W26" s="8">
        <v>1</v>
      </c>
      <c r="X26" s="8">
        <v>0</v>
      </c>
      <c r="Y26" s="8">
        <v>2</v>
      </c>
      <c r="Z26" s="8">
        <v>8</v>
      </c>
      <c r="AA26" s="8">
        <v>6</v>
      </c>
      <c r="AB26" s="8">
        <v>2</v>
      </c>
      <c r="AC26" s="8">
        <v>1</v>
      </c>
      <c r="AD26" s="8">
        <v>4</v>
      </c>
      <c r="AE26" s="11">
        <f t="shared" si="2"/>
        <v>28</v>
      </c>
      <c r="AF26" s="12">
        <f t="shared" si="3"/>
        <v>54.901960784313722</v>
      </c>
      <c r="AG26" s="13">
        <f t="shared" si="4"/>
        <v>52.012383900928796</v>
      </c>
    </row>
    <row r="27" spans="1:33" ht="126" x14ac:dyDescent="0.25">
      <c r="A27" s="8">
        <v>22</v>
      </c>
      <c r="B27" s="9" t="s">
        <v>82</v>
      </c>
      <c r="C27" s="14" t="s">
        <v>401</v>
      </c>
      <c r="D27" s="8">
        <v>4</v>
      </c>
      <c r="E27" s="8">
        <v>0</v>
      </c>
      <c r="F27" s="8">
        <v>1</v>
      </c>
      <c r="G27" s="8">
        <v>0</v>
      </c>
      <c r="H27" s="8">
        <v>1</v>
      </c>
      <c r="I27" s="8">
        <v>1</v>
      </c>
      <c r="J27" s="8">
        <v>1</v>
      </c>
      <c r="K27" s="8">
        <v>0</v>
      </c>
      <c r="L27" s="8">
        <v>2</v>
      </c>
      <c r="M27" s="8">
        <v>0</v>
      </c>
      <c r="N27" s="8">
        <v>0</v>
      </c>
      <c r="O27" s="8">
        <v>19</v>
      </c>
      <c r="P27" s="8">
        <v>1</v>
      </c>
      <c r="Q27" s="11">
        <f t="shared" si="0"/>
        <v>30</v>
      </c>
      <c r="R27" s="12">
        <f t="shared" si="1"/>
        <v>52.631578947368418</v>
      </c>
      <c r="S27" s="8">
        <v>3</v>
      </c>
      <c r="T27" s="8">
        <v>0</v>
      </c>
      <c r="U27" s="8">
        <v>0</v>
      </c>
      <c r="V27" s="8">
        <v>1</v>
      </c>
      <c r="W27" s="8">
        <v>0</v>
      </c>
      <c r="X27" s="8">
        <v>0</v>
      </c>
      <c r="Y27" s="8">
        <v>0</v>
      </c>
      <c r="Z27" s="8">
        <v>8</v>
      </c>
      <c r="AA27" s="8">
        <v>6</v>
      </c>
      <c r="AB27" s="8">
        <v>2</v>
      </c>
      <c r="AC27" s="8">
        <v>2</v>
      </c>
      <c r="AD27" s="8">
        <v>4</v>
      </c>
      <c r="AE27" s="11">
        <f t="shared" si="2"/>
        <v>26</v>
      </c>
      <c r="AF27" s="12">
        <f t="shared" si="3"/>
        <v>50.980392156862742</v>
      </c>
      <c r="AG27" s="13">
        <f t="shared" si="4"/>
        <v>51.80598555211558</v>
      </c>
    </row>
    <row r="28" spans="1:33" ht="126" x14ac:dyDescent="0.25">
      <c r="A28" s="8">
        <v>23</v>
      </c>
      <c r="B28" s="9" t="s">
        <v>43</v>
      </c>
      <c r="C28" s="14" t="s">
        <v>331</v>
      </c>
      <c r="D28" s="8">
        <v>4</v>
      </c>
      <c r="E28" s="8">
        <v>0</v>
      </c>
      <c r="F28" s="8">
        <v>1</v>
      </c>
      <c r="G28" s="8">
        <v>1</v>
      </c>
      <c r="H28" s="8">
        <v>0</v>
      </c>
      <c r="I28" s="8">
        <v>2</v>
      </c>
      <c r="J28" s="8">
        <v>2</v>
      </c>
      <c r="K28" s="8">
        <v>1</v>
      </c>
      <c r="L28" s="8">
        <v>1</v>
      </c>
      <c r="M28" s="8">
        <v>0</v>
      </c>
      <c r="N28" s="8">
        <v>0</v>
      </c>
      <c r="O28" s="8">
        <v>24</v>
      </c>
      <c r="P28" s="8">
        <v>0</v>
      </c>
      <c r="Q28" s="11">
        <f t="shared" si="0"/>
        <v>36</v>
      </c>
      <c r="R28" s="12">
        <f t="shared" si="1"/>
        <v>63.157894736842103</v>
      </c>
      <c r="S28" s="8">
        <v>3</v>
      </c>
      <c r="T28" s="8">
        <v>0</v>
      </c>
      <c r="U28" s="8">
        <v>3</v>
      </c>
      <c r="V28" s="8">
        <v>1</v>
      </c>
      <c r="W28" s="8">
        <v>1</v>
      </c>
      <c r="X28" s="8">
        <v>0</v>
      </c>
      <c r="Y28" s="8">
        <v>0</v>
      </c>
      <c r="Z28" s="8">
        <v>6</v>
      </c>
      <c r="AA28" s="8">
        <v>3</v>
      </c>
      <c r="AB28" s="8">
        <v>0</v>
      </c>
      <c r="AC28" s="8">
        <v>0</v>
      </c>
      <c r="AD28" s="8">
        <v>3</v>
      </c>
      <c r="AE28" s="11">
        <f t="shared" si="2"/>
        <v>20</v>
      </c>
      <c r="AF28" s="12">
        <f t="shared" si="3"/>
        <v>39.215686274509807</v>
      </c>
      <c r="AG28" s="13">
        <f t="shared" si="4"/>
        <v>51.186790505675958</v>
      </c>
    </row>
    <row r="29" spans="1:33" ht="110.25" x14ac:dyDescent="0.25">
      <c r="A29" s="8">
        <v>24</v>
      </c>
      <c r="B29" s="9" t="s">
        <v>104</v>
      </c>
      <c r="C29" s="16" t="s">
        <v>402</v>
      </c>
      <c r="D29" s="8">
        <v>3</v>
      </c>
      <c r="E29" s="8">
        <v>0</v>
      </c>
      <c r="F29" s="8">
        <v>1</v>
      </c>
      <c r="G29" s="8">
        <v>1</v>
      </c>
      <c r="H29" s="8">
        <v>2</v>
      </c>
      <c r="I29" s="8">
        <v>2</v>
      </c>
      <c r="J29" s="8">
        <v>2</v>
      </c>
      <c r="K29" s="8">
        <v>0</v>
      </c>
      <c r="L29" s="8">
        <v>2</v>
      </c>
      <c r="M29" s="8">
        <v>2</v>
      </c>
      <c r="N29" s="8">
        <v>1</v>
      </c>
      <c r="O29" s="8">
        <v>11</v>
      </c>
      <c r="P29" s="8">
        <v>1</v>
      </c>
      <c r="Q29" s="11">
        <f t="shared" si="0"/>
        <v>28</v>
      </c>
      <c r="R29" s="12">
        <f t="shared" si="1"/>
        <v>49.122807017543863</v>
      </c>
      <c r="S29" s="8">
        <v>4</v>
      </c>
      <c r="T29" s="8">
        <v>1</v>
      </c>
      <c r="U29" s="8">
        <v>1</v>
      </c>
      <c r="V29" s="8">
        <v>1</v>
      </c>
      <c r="W29" s="8">
        <v>0</v>
      </c>
      <c r="X29" s="8">
        <v>0</v>
      </c>
      <c r="Y29" s="8">
        <v>2</v>
      </c>
      <c r="Z29" s="8">
        <v>7</v>
      </c>
      <c r="AA29" s="8">
        <v>4</v>
      </c>
      <c r="AB29" s="8">
        <v>2</v>
      </c>
      <c r="AC29" s="8">
        <v>3</v>
      </c>
      <c r="AD29" s="8">
        <v>2</v>
      </c>
      <c r="AE29" s="11">
        <f t="shared" si="2"/>
        <v>27</v>
      </c>
      <c r="AF29" s="12">
        <f t="shared" si="3"/>
        <v>52.941176470588232</v>
      </c>
      <c r="AG29" s="13">
        <f t="shared" si="4"/>
        <v>51.031991744066048</v>
      </c>
    </row>
    <row r="30" spans="1:33" ht="94.5" x14ac:dyDescent="0.25">
      <c r="A30" s="8">
        <v>25</v>
      </c>
      <c r="B30" s="9" t="s">
        <v>40</v>
      </c>
      <c r="C30" s="14" t="s">
        <v>355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8">
        <v>1</v>
      </c>
      <c r="N30" s="8">
        <v>1</v>
      </c>
      <c r="O30" s="8">
        <v>18</v>
      </c>
      <c r="P30" s="8">
        <v>2</v>
      </c>
      <c r="Q30" s="11">
        <f t="shared" si="0"/>
        <v>31</v>
      </c>
      <c r="R30" s="12">
        <f t="shared" si="1"/>
        <v>54.385964912280699</v>
      </c>
      <c r="S30" s="8">
        <v>3</v>
      </c>
      <c r="T30" s="8">
        <v>1</v>
      </c>
      <c r="U30" s="8">
        <v>2</v>
      </c>
      <c r="V30" s="8">
        <v>0</v>
      </c>
      <c r="W30" s="8">
        <v>0</v>
      </c>
      <c r="X30" s="8">
        <v>0</v>
      </c>
      <c r="Y30" s="8">
        <v>1</v>
      </c>
      <c r="Z30" s="8">
        <v>6</v>
      </c>
      <c r="AA30" s="8">
        <v>5</v>
      </c>
      <c r="AB30" s="8">
        <v>2</v>
      </c>
      <c r="AC30" s="8">
        <v>1</v>
      </c>
      <c r="AD30" s="8">
        <v>3</v>
      </c>
      <c r="AE30" s="11">
        <f t="shared" si="2"/>
        <v>24</v>
      </c>
      <c r="AF30" s="12">
        <f t="shared" si="3"/>
        <v>47.058823529411768</v>
      </c>
      <c r="AG30" s="13">
        <f t="shared" si="4"/>
        <v>50.722394220846233</v>
      </c>
    </row>
    <row r="31" spans="1:33" ht="63" x14ac:dyDescent="0.25">
      <c r="A31" s="8">
        <v>26</v>
      </c>
      <c r="B31" s="9" t="s">
        <v>46</v>
      </c>
      <c r="C31" s="14" t="s">
        <v>324</v>
      </c>
      <c r="D31" s="8">
        <v>4</v>
      </c>
      <c r="E31" s="8">
        <v>0</v>
      </c>
      <c r="F31" s="8">
        <v>0</v>
      </c>
      <c r="G31" s="8">
        <v>0</v>
      </c>
      <c r="H31" s="8">
        <v>1</v>
      </c>
      <c r="I31" s="8">
        <v>1</v>
      </c>
      <c r="J31" s="8">
        <v>2</v>
      </c>
      <c r="K31" s="8">
        <v>1</v>
      </c>
      <c r="L31" s="8">
        <v>1</v>
      </c>
      <c r="M31" s="8">
        <v>0</v>
      </c>
      <c r="N31" s="8">
        <v>0</v>
      </c>
      <c r="O31" s="8">
        <v>14</v>
      </c>
      <c r="P31" s="8">
        <v>0</v>
      </c>
      <c r="Q31" s="11">
        <f t="shared" si="0"/>
        <v>24</v>
      </c>
      <c r="R31" s="12">
        <f t="shared" si="1"/>
        <v>42.10526315789474</v>
      </c>
      <c r="S31" s="8">
        <v>4</v>
      </c>
      <c r="T31" s="8">
        <v>1</v>
      </c>
      <c r="U31" s="8">
        <v>2</v>
      </c>
      <c r="V31" s="8">
        <v>0</v>
      </c>
      <c r="W31" s="8">
        <v>0</v>
      </c>
      <c r="X31" s="8">
        <v>0</v>
      </c>
      <c r="Y31" s="8">
        <v>4</v>
      </c>
      <c r="Z31" s="8">
        <v>8</v>
      </c>
      <c r="AA31" s="8">
        <v>6</v>
      </c>
      <c r="AB31" s="8">
        <v>1</v>
      </c>
      <c r="AC31" s="8">
        <v>2</v>
      </c>
      <c r="AD31" s="8">
        <v>2</v>
      </c>
      <c r="AE31" s="11">
        <f t="shared" si="2"/>
        <v>30</v>
      </c>
      <c r="AF31" s="12">
        <f t="shared" si="3"/>
        <v>58.823529411764703</v>
      </c>
      <c r="AG31" s="13">
        <f t="shared" si="4"/>
        <v>50.464396284829718</v>
      </c>
    </row>
    <row r="32" spans="1:33" ht="63" x14ac:dyDescent="0.25">
      <c r="A32" s="8">
        <v>27</v>
      </c>
      <c r="B32" s="9" t="s">
        <v>19</v>
      </c>
      <c r="C32" s="14" t="s">
        <v>324</v>
      </c>
      <c r="D32" s="8">
        <v>2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8">
        <v>1</v>
      </c>
      <c r="L32" s="8">
        <v>1</v>
      </c>
      <c r="M32" s="8">
        <v>1</v>
      </c>
      <c r="N32" s="8">
        <v>1</v>
      </c>
      <c r="O32" s="8">
        <v>16</v>
      </c>
      <c r="P32" s="8">
        <v>1</v>
      </c>
      <c r="Q32" s="11">
        <f t="shared" si="0"/>
        <v>29</v>
      </c>
      <c r="R32" s="12">
        <f t="shared" si="1"/>
        <v>50.877192982456137</v>
      </c>
      <c r="S32" s="8">
        <v>2</v>
      </c>
      <c r="T32" s="8">
        <v>1</v>
      </c>
      <c r="U32" s="8">
        <v>2</v>
      </c>
      <c r="V32" s="8">
        <v>1</v>
      </c>
      <c r="W32" s="8">
        <v>2</v>
      </c>
      <c r="X32" s="8">
        <v>0</v>
      </c>
      <c r="Y32" s="8">
        <v>3</v>
      </c>
      <c r="Z32" s="8">
        <v>4</v>
      </c>
      <c r="AA32" s="8">
        <v>6</v>
      </c>
      <c r="AB32" s="8">
        <v>2</v>
      </c>
      <c r="AC32" s="8">
        <v>0</v>
      </c>
      <c r="AD32" s="8">
        <v>2</v>
      </c>
      <c r="AE32" s="11">
        <f t="shared" si="2"/>
        <v>25</v>
      </c>
      <c r="AF32" s="12">
        <f t="shared" si="3"/>
        <v>49.019607843137258</v>
      </c>
      <c r="AG32" s="13">
        <f t="shared" si="4"/>
        <v>49.948400412796701</v>
      </c>
    </row>
    <row r="33" spans="1:33" ht="78.75" x14ac:dyDescent="0.25">
      <c r="A33" s="8">
        <v>28</v>
      </c>
      <c r="B33" s="9" t="s">
        <v>35</v>
      </c>
      <c r="C33" s="14" t="s">
        <v>369</v>
      </c>
      <c r="D33" s="8">
        <v>5</v>
      </c>
      <c r="E33" s="8">
        <v>0</v>
      </c>
      <c r="F33" s="8">
        <v>1</v>
      </c>
      <c r="G33" s="8">
        <v>1</v>
      </c>
      <c r="H33" s="8">
        <v>1</v>
      </c>
      <c r="I33" s="8">
        <v>0</v>
      </c>
      <c r="J33" s="8">
        <v>2</v>
      </c>
      <c r="K33" s="8">
        <v>0</v>
      </c>
      <c r="L33" s="8">
        <v>0</v>
      </c>
      <c r="M33" s="8">
        <v>0</v>
      </c>
      <c r="N33" s="8">
        <v>0</v>
      </c>
      <c r="O33" s="8">
        <v>11</v>
      </c>
      <c r="P33" s="8">
        <v>0</v>
      </c>
      <c r="Q33" s="11">
        <f t="shared" si="0"/>
        <v>21</v>
      </c>
      <c r="R33" s="12">
        <f t="shared" si="1"/>
        <v>36.842105263157897</v>
      </c>
      <c r="S33" s="8">
        <v>3</v>
      </c>
      <c r="T33" s="8">
        <v>3</v>
      </c>
      <c r="U33" s="8">
        <v>3</v>
      </c>
      <c r="V33" s="8">
        <v>0</v>
      </c>
      <c r="W33" s="8">
        <v>0</v>
      </c>
      <c r="X33" s="8">
        <v>0</v>
      </c>
      <c r="Y33" s="8">
        <v>4</v>
      </c>
      <c r="Z33" s="8">
        <v>6</v>
      </c>
      <c r="AA33" s="8">
        <v>4</v>
      </c>
      <c r="AB33" s="8">
        <v>2</v>
      </c>
      <c r="AC33" s="8">
        <v>3</v>
      </c>
      <c r="AD33" s="8">
        <v>4</v>
      </c>
      <c r="AE33" s="11">
        <f t="shared" si="2"/>
        <v>32</v>
      </c>
      <c r="AF33" s="12">
        <f t="shared" si="3"/>
        <v>62.745098039215684</v>
      </c>
      <c r="AG33" s="13">
        <f t="shared" si="4"/>
        <v>49.79360165118679</v>
      </c>
    </row>
    <row r="34" spans="1:33" ht="126" x14ac:dyDescent="0.25">
      <c r="A34" s="8">
        <v>29</v>
      </c>
      <c r="B34" s="9" t="s">
        <v>105</v>
      </c>
      <c r="C34" s="14" t="s">
        <v>320</v>
      </c>
      <c r="D34" s="8">
        <v>5</v>
      </c>
      <c r="E34" s="8">
        <v>0</v>
      </c>
      <c r="F34" s="8">
        <v>2</v>
      </c>
      <c r="G34" s="8">
        <v>0</v>
      </c>
      <c r="H34" s="8">
        <v>1</v>
      </c>
      <c r="I34" s="8">
        <v>1</v>
      </c>
      <c r="J34" s="8">
        <v>2</v>
      </c>
      <c r="K34" s="8">
        <v>0</v>
      </c>
      <c r="L34" s="8">
        <v>1</v>
      </c>
      <c r="M34" s="8">
        <v>1</v>
      </c>
      <c r="N34" s="8">
        <v>0</v>
      </c>
      <c r="O34" s="8">
        <v>11</v>
      </c>
      <c r="P34" s="8">
        <v>1</v>
      </c>
      <c r="Q34" s="11">
        <f t="shared" si="0"/>
        <v>25</v>
      </c>
      <c r="R34" s="12">
        <f t="shared" si="1"/>
        <v>43.859649122807021</v>
      </c>
      <c r="S34" s="8">
        <v>4</v>
      </c>
      <c r="T34" s="8">
        <v>1</v>
      </c>
      <c r="U34" s="8">
        <v>1</v>
      </c>
      <c r="V34" s="8">
        <v>0</v>
      </c>
      <c r="W34" s="8">
        <v>0</v>
      </c>
      <c r="X34" s="8">
        <v>0</v>
      </c>
      <c r="Y34" s="8">
        <v>1</v>
      </c>
      <c r="Z34" s="8">
        <v>8</v>
      </c>
      <c r="AA34" s="8">
        <v>6</v>
      </c>
      <c r="AB34" s="8">
        <v>2</v>
      </c>
      <c r="AC34" s="8">
        <v>1</v>
      </c>
      <c r="AD34" s="8">
        <v>4</v>
      </c>
      <c r="AE34" s="11">
        <f t="shared" si="2"/>
        <v>28</v>
      </c>
      <c r="AF34" s="12">
        <f t="shared" si="3"/>
        <v>54.901960784313722</v>
      </c>
      <c r="AG34" s="13">
        <f t="shared" si="4"/>
        <v>49.380804953560371</v>
      </c>
    </row>
    <row r="35" spans="1:33" ht="110.25" x14ac:dyDescent="0.25">
      <c r="A35" s="8">
        <v>30</v>
      </c>
      <c r="B35" s="9" t="s">
        <v>107</v>
      </c>
      <c r="C35" s="14" t="s">
        <v>356</v>
      </c>
      <c r="D35" s="8">
        <v>6</v>
      </c>
      <c r="E35" s="8">
        <v>0</v>
      </c>
      <c r="F35" s="8">
        <v>2</v>
      </c>
      <c r="G35" s="8">
        <v>2</v>
      </c>
      <c r="H35" s="8">
        <v>1</v>
      </c>
      <c r="I35" s="8">
        <v>2</v>
      </c>
      <c r="J35" s="8">
        <v>2</v>
      </c>
      <c r="K35" s="8">
        <v>1</v>
      </c>
      <c r="L35" s="8">
        <v>0</v>
      </c>
      <c r="M35" s="8">
        <v>0</v>
      </c>
      <c r="N35" s="8">
        <v>2</v>
      </c>
      <c r="O35" s="8">
        <v>17</v>
      </c>
      <c r="P35" s="8">
        <v>0</v>
      </c>
      <c r="Q35" s="11">
        <f t="shared" si="0"/>
        <v>35</v>
      </c>
      <c r="R35" s="12">
        <f t="shared" si="1"/>
        <v>61.403508771929822</v>
      </c>
      <c r="S35" s="8">
        <v>3</v>
      </c>
      <c r="T35" s="8">
        <v>0</v>
      </c>
      <c r="U35" s="8">
        <v>2</v>
      </c>
      <c r="V35" s="8">
        <v>0</v>
      </c>
      <c r="W35" s="8">
        <v>1</v>
      </c>
      <c r="X35" s="8">
        <v>0</v>
      </c>
      <c r="Y35" s="8">
        <v>1</v>
      </c>
      <c r="Z35" s="8">
        <v>4</v>
      </c>
      <c r="AA35" s="8">
        <v>5</v>
      </c>
      <c r="AB35" s="8">
        <v>0</v>
      </c>
      <c r="AC35" s="8">
        <v>1</v>
      </c>
      <c r="AD35" s="8">
        <v>2</v>
      </c>
      <c r="AE35" s="11">
        <f t="shared" si="2"/>
        <v>19</v>
      </c>
      <c r="AF35" s="12">
        <f t="shared" si="3"/>
        <v>37.254901960784316</v>
      </c>
      <c r="AG35" s="13">
        <f t="shared" si="4"/>
        <v>49.329205366357073</v>
      </c>
    </row>
    <row r="36" spans="1:33" ht="126" x14ac:dyDescent="0.25">
      <c r="A36" s="8">
        <v>31</v>
      </c>
      <c r="B36" s="9" t="s">
        <v>27</v>
      </c>
      <c r="C36" s="21" t="s">
        <v>375</v>
      </c>
      <c r="D36" s="8">
        <v>3</v>
      </c>
      <c r="E36" s="8">
        <v>0</v>
      </c>
      <c r="F36" s="8">
        <v>1</v>
      </c>
      <c r="G36" s="8">
        <v>0</v>
      </c>
      <c r="H36" s="8">
        <v>0</v>
      </c>
      <c r="I36" s="8">
        <v>1</v>
      </c>
      <c r="J36" s="8">
        <v>2</v>
      </c>
      <c r="K36" s="8">
        <v>1</v>
      </c>
      <c r="L36" s="8">
        <v>1</v>
      </c>
      <c r="M36" s="8">
        <v>0</v>
      </c>
      <c r="N36" s="8">
        <v>2</v>
      </c>
      <c r="O36" s="8">
        <v>18</v>
      </c>
      <c r="P36" s="8">
        <v>0</v>
      </c>
      <c r="Q36" s="11">
        <f t="shared" si="0"/>
        <v>29</v>
      </c>
      <c r="R36" s="12">
        <f t="shared" si="1"/>
        <v>50.877192982456137</v>
      </c>
      <c r="S36" s="8">
        <v>4</v>
      </c>
      <c r="T36" s="8">
        <v>1</v>
      </c>
      <c r="U36" s="8">
        <v>2</v>
      </c>
      <c r="V36" s="8">
        <v>1</v>
      </c>
      <c r="W36" s="8">
        <v>0</v>
      </c>
      <c r="X36" s="8">
        <v>0</v>
      </c>
      <c r="Y36" s="8">
        <v>1</v>
      </c>
      <c r="Z36" s="8">
        <v>7</v>
      </c>
      <c r="AA36" s="8">
        <v>3</v>
      </c>
      <c r="AB36" s="8">
        <v>0</v>
      </c>
      <c r="AC36" s="8">
        <v>2</v>
      </c>
      <c r="AD36" s="8">
        <v>3</v>
      </c>
      <c r="AE36" s="11">
        <f t="shared" si="2"/>
        <v>24</v>
      </c>
      <c r="AF36" s="12">
        <f t="shared" si="3"/>
        <v>47.058823529411768</v>
      </c>
      <c r="AG36" s="13">
        <f t="shared" si="4"/>
        <v>48.968008255933952</v>
      </c>
    </row>
    <row r="37" spans="1:33" ht="63" x14ac:dyDescent="0.25">
      <c r="A37" s="8">
        <v>32</v>
      </c>
      <c r="B37" s="9" t="s">
        <v>88</v>
      </c>
      <c r="C37" s="14" t="s">
        <v>324</v>
      </c>
      <c r="D37" s="8">
        <v>5</v>
      </c>
      <c r="E37" s="8">
        <v>0</v>
      </c>
      <c r="F37" s="8">
        <v>0</v>
      </c>
      <c r="G37" s="8">
        <v>1</v>
      </c>
      <c r="H37" s="8">
        <v>0</v>
      </c>
      <c r="I37" s="8">
        <v>1</v>
      </c>
      <c r="J37" s="8">
        <v>2</v>
      </c>
      <c r="K37" s="8">
        <v>0</v>
      </c>
      <c r="L37" s="8">
        <v>1</v>
      </c>
      <c r="M37" s="8">
        <v>1</v>
      </c>
      <c r="N37" s="8">
        <v>0</v>
      </c>
      <c r="O37" s="8">
        <v>10</v>
      </c>
      <c r="P37" s="8">
        <v>0</v>
      </c>
      <c r="Q37" s="11">
        <f t="shared" ref="Q37:Q68" si="5">SUM(D37:P37)</f>
        <v>21</v>
      </c>
      <c r="R37" s="12">
        <f t="shared" ref="R37:R68" si="6">Q37*100/57</f>
        <v>36.842105263157897</v>
      </c>
      <c r="S37" s="8">
        <v>3</v>
      </c>
      <c r="T37" s="8">
        <v>1</v>
      </c>
      <c r="U37" s="8">
        <v>1</v>
      </c>
      <c r="V37" s="8">
        <v>1</v>
      </c>
      <c r="W37" s="8">
        <v>0</v>
      </c>
      <c r="X37" s="8">
        <v>0</v>
      </c>
      <c r="Y37" s="8">
        <v>2</v>
      </c>
      <c r="Z37" s="8">
        <v>8</v>
      </c>
      <c r="AA37" s="8">
        <v>6</v>
      </c>
      <c r="AB37" s="8">
        <v>2</v>
      </c>
      <c r="AC37" s="8">
        <v>4</v>
      </c>
      <c r="AD37" s="8">
        <v>3</v>
      </c>
      <c r="AE37" s="11">
        <f t="shared" ref="AE37:AE68" si="7">SUM(S37:AD37)</f>
        <v>31</v>
      </c>
      <c r="AF37" s="12">
        <f t="shared" ref="AF37:AF68" si="8">AE37*100/51</f>
        <v>60.784313725490193</v>
      </c>
      <c r="AG37" s="13">
        <f t="shared" ref="AG37:AG68" si="9">(R37+AF37)/2</f>
        <v>48.813209494324042</v>
      </c>
    </row>
    <row r="38" spans="1:33" ht="126" x14ac:dyDescent="0.25">
      <c r="A38" s="8">
        <v>33</v>
      </c>
      <c r="B38" s="9" t="s">
        <v>25</v>
      </c>
      <c r="C38" s="19" t="s">
        <v>382</v>
      </c>
      <c r="D38" s="8">
        <v>6</v>
      </c>
      <c r="E38" s="8">
        <v>0</v>
      </c>
      <c r="F38" s="8">
        <v>2</v>
      </c>
      <c r="G38" s="8">
        <v>1</v>
      </c>
      <c r="H38" s="8">
        <v>2</v>
      </c>
      <c r="I38" s="8">
        <v>1</v>
      </c>
      <c r="J38" s="8">
        <v>2</v>
      </c>
      <c r="K38" s="8">
        <v>1</v>
      </c>
      <c r="L38" s="8">
        <v>1</v>
      </c>
      <c r="M38" s="8">
        <v>0</v>
      </c>
      <c r="N38" s="8">
        <v>2</v>
      </c>
      <c r="O38" s="8">
        <v>13</v>
      </c>
      <c r="P38" s="8">
        <v>0</v>
      </c>
      <c r="Q38" s="11">
        <f t="shared" si="5"/>
        <v>31</v>
      </c>
      <c r="R38" s="12">
        <f t="shared" si="6"/>
        <v>54.385964912280699</v>
      </c>
      <c r="S38" s="8">
        <v>1</v>
      </c>
      <c r="T38" s="8">
        <v>1</v>
      </c>
      <c r="U38" s="8">
        <v>1</v>
      </c>
      <c r="V38" s="8">
        <v>0</v>
      </c>
      <c r="W38" s="8">
        <v>0</v>
      </c>
      <c r="X38" s="8">
        <v>0</v>
      </c>
      <c r="Y38" s="8">
        <v>1</v>
      </c>
      <c r="Z38" s="8">
        <v>7</v>
      </c>
      <c r="AA38" s="8">
        <v>5</v>
      </c>
      <c r="AB38" s="8">
        <v>2</v>
      </c>
      <c r="AC38" s="8">
        <v>2</v>
      </c>
      <c r="AD38" s="8">
        <v>2</v>
      </c>
      <c r="AE38" s="11">
        <f t="shared" si="7"/>
        <v>22</v>
      </c>
      <c r="AF38" s="12">
        <f t="shared" si="8"/>
        <v>43.137254901960787</v>
      </c>
      <c r="AG38" s="13">
        <f t="shared" si="9"/>
        <v>48.761609907120743</v>
      </c>
    </row>
    <row r="39" spans="1:33" ht="126" x14ac:dyDescent="0.25">
      <c r="A39" s="8">
        <v>34</v>
      </c>
      <c r="B39" s="9" t="s">
        <v>75</v>
      </c>
      <c r="C39" s="14" t="s">
        <v>331</v>
      </c>
      <c r="D39" s="8">
        <v>7</v>
      </c>
      <c r="E39" s="8">
        <v>0</v>
      </c>
      <c r="F39" s="8">
        <v>2</v>
      </c>
      <c r="G39" s="8">
        <v>1</v>
      </c>
      <c r="H39" s="8">
        <v>1</v>
      </c>
      <c r="I39" s="8">
        <v>2</v>
      </c>
      <c r="J39" s="8">
        <v>2</v>
      </c>
      <c r="K39" s="8">
        <v>1</v>
      </c>
      <c r="L39" s="8">
        <v>1</v>
      </c>
      <c r="M39" s="8">
        <v>1</v>
      </c>
      <c r="N39" s="8">
        <v>1</v>
      </c>
      <c r="O39" s="8">
        <v>9</v>
      </c>
      <c r="P39" s="8">
        <v>1</v>
      </c>
      <c r="Q39" s="11">
        <f t="shared" si="5"/>
        <v>29</v>
      </c>
      <c r="R39" s="12">
        <f t="shared" si="6"/>
        <v>50.877192982456137</v>
      </c>
      <c r="S39" s="8">
        <v>3</v>
      </c>
      <c r="T39" s="8">
        <v>0</v>
      </c>
      <c r="U39" s="8">
        <v>3</v>
      </c>
      <c r="V39" s="8">
        <v>0</v>
      </c>
      <c r="W39" s="8">
        <v>0</v>
      </c>
      <c r="X39" s="8">
        <v>0</v>
      </c>
      <c r="Y39" s="8">
        <v>3</v>
      </c>
      <c r="Z39" s="8">
        <v>8</v>
      </c>
      <c r="AA39" s="8">
        <v>5</v>
      </c>
      <c r="AB39" s="8">
        <v>0</v>
      </c>
      <c r="AC39" s="8">
        <v>0</v>
      </c>
      <c r="AD39" s="8">
        <v>1</v>
      </c>
      <c r="AE39" s="11">
        <f t="shared" si="7"/>
        <v>23</v>
      </c>
      <c r="AF39" s="12">
        <f t="shared" si="8"/>
        <v>45.098039215686278</v>
      </c>
      <c r="AG39" s="13">
        <f t="shared" si="9"/>
        <v>47.987616099071204</v>
      </c>
    </row>
    <row r="40" spans="1:33" ht="94.5" x14ac:dyDescent="0.25">
      <c r="A40" s="8">
        <v>35</v>
      </c>
      <c r="B40" s="9" t="s">
        <v>55</v>
      </c>
      <c r="C40" s="22" t="s">
        <v>345</v>
      </c>
      <c r="D40" s="8">
        <v>1</v>
      </c>
      <c r="E40" s="8">
        <v>1</v>
      </c>
      <c r="F40" s="8">
        <v>1</v>
      </c>
      <c r="G40" s="8">
        <v>1</v>
      </c>
      <c r="H40" s="8">
        <v>1</v>
      </c>
      <c r="I40" s="8">
        <v>1</v>
      </c>
      <c r="J40" s="8">
        <v>1</v>
      </c>
      <c r="K40" s="8">
        <v>1</v>
      </c>
      <c r="L40" s="8">
        <v>1</v>
      </c>
      <c r="M40" s="8">
        <v>1</v>
      </c>
      <c r="N40" s="8">
        <v>1</v>
      </c>
      <c r="O40" s="8">
        <v>18</v>
      </c>
      <c r="P40" s="8">
        <v>1</v>
      </c>
      <c r="Q40" s="11">
        <f t="shared" si="5"/>
        <v>30</v>
      </c>
      <c r="R40" s="12">
        <f t="shared" si="6"/>
        <v>52.631578947368418</v>
      </c>
      <c r="S40" s="8">
        <v>2</v>
      </c>
      <c r="T40" s="8">
        <v>0</v>
      </c>
      <c r="U40" s="8">
        <v>0</v>
      </c>
      <c r="V40" s="8">
        <v>1</v>
      </c>
      <c r="W40" s="8">
        <v>0</v>
      </c>
      <c r="X40" s="8">
        <v>0</v>
      </c>
      <c r="Y40" s="8">
        <v>2</v>
      </c>
      <c r="Z40" s="8">
        <v>6</v>
      </c>
      <c r="AA40" s="8">
        <v>5</v>
      </c>
      <c r="AB40" s="8">
        <v>2</v>
      </c>
      <c r="AC40" s="8">
        <v>0</v>
      </c>
      <c r="AD40" s="8">
        <v>4</v>
      </c>
      <c r="AE40" s="11">
        <f t="shared" si="7"/>
        <v>22</v>
      </c>
      <c r="AF40" s="12">
        <f t="shared" si="8"/>
        <v>43.137254901960787</v>
      </c>
      <c r="AG40" s="13">
        <f t="shared" si="9"/>
        <v>47.884416924664606</v>
      </c>
    </row>
    <row r="41" spans="1:33" ht="78.75" x14ac:dyDescent="0.25">
      <c r="A41" s="8">
        <v>36</v>
      </c>
      <c r="B41" s="9" t="s">
        <v>60</v>
      </c>
      <c r="C41" s="20" t="s">
        <v>376</v>
      </c>
      <c r="D41" s="8">
        <v>2</v>
      </c>
      <c r="E41" s="8">
        <v>1</v>
      </c>
      <c r="F41" s="8">
        <v>1</v>
      </c>
      <c r="G41" s="8">
        <v>1</v>
      </c>
      <c r="H41" s="8">
        <v>1</v>
      </c>
      <c r="I41" s="8">
        <v>1</v>
      </c>
      <c r="J41" s="8">
        <v>1</v>
      </c>
      <c r="K41" s="8">
        <v>1</v>
      </c>
      <c r="L41" s="8">
        <v>1</v>
      </c>
      <c r="M41" s="8">
        <v>1</v>
      </c>
      <c r="N41" s="8">
        <v>1</v>
      </c>
      <c r="O41" s="8">
        <v>20</v>
      </c>
      <c r="P41" s="8">
        <v>0</v>
      </c>
      <c r="Q41" s="11">
        <f t="shared" si="5"/>
        <v>32</v>
      </c>
      <c r="R41" s="12">
        <f t="shared" si="6"/>
        <v>56.140350877192979</v>
      </c>
      <c r="S41" s="8">
        <v>2</v>
      </c>
      <c r="T41" s="8">
        <v>2</v>
      </c>
      <c r="U41" s="8">
        <v>2</v>
      </c>
      <c r="V41" s="8">
        <v>0</v>
      </c>
      <c r="W41" s="8">
        <v>0</v>
      </c>
      <c r="X41" s="8">
        <v>0</v>
      </c>
      <c r="Y41" s="8">
        <v>0</v>
      </c>
      <c r="Z41" s="8">
        <v>6</v>
      </c>
      <c r="AA41" s="8">
        <v>4</v>
      </c>
      <c r="AB41" s="8">
        <v>2</v>
      </c>
      <c r="AC41" s="8">
        <v>1</v>
      </c>
      <c r="AD41" s="8">
        <v>1</v>
      </c>
      <c r="AE41" s="11">
        <f t="shared" si="7"/>
        <v>20</v>
      </c>
      <c r="AF41" s="12">
        <f t="shared" si="8"/>
        <v>39.215686274509807</v>
      </c>
      <c r="AG41" s="13">
        <f t="shared" si="9"/>
        <v>47.678018575851397</v>
      </c>
    </row>
    <row r="42" spans="1:33" ht="78.75" x14ac:dyDescent="0.25">
      <c r="A42" s="8">
        <v>37</v>
      </c>
      <c r="B42" s="9" t="s">
        <v>112</v>
      </c>
      <c r="C42" s="14" t="s">
        <v>369</v>
      </c>
      <c r="D42" s="8">
        <v>6</v>
      </c>
      <c r="E42" s="8">
        <v>0</v>
      </c>
      <c r="F42" s="8">
        <v>2</v>
      </c>
      <c r="G42" s="8">
        <v>1</v>
      </c>
      <c r="H42" s="8">
        <v>1</v>
      </c>
      <c r="I42" s="8">
        <v>1</v>
      </c>
      <c r="J42" s="8">
        <v>1</v>
      </c>
      <c r="K42" s="8">
        <v>0</v>
      </c>
      <c r="L42" s="8">
        <v>0</v>
      </c>
      <c r="M42" s="8">
        <v>0</v>
      </c>
      <c r="N42" s="8">
        <v>0</v>
      </c>
      <c r="O42" s="8">
        <v>21</v>
      </c>
      <c r="P42" s="8">
        <v>0</v>
      </c>
      <c r="Q42" s="11">
        <f t="shared" si="5"/>
        <v>33</v>
      </c>
      <c r="R42" s="12">
        <f t="shared" si="6"/>
        <v>57.89473684210526</v>
      </c>
      <c r="S42" s="8">
        <v>1</v>
      </c>
      <c r="T42" s="8">
        <v>1</v>
      </c>
      <c r="U42" s="8">
        <v>2</v>
      </c>
      <c r="V42" s="8">
        <v>1</v>
      </c>
      <c r="W42" s="8">
        <v>0</v>
      </c>
      <c r="X42" s="8">
        <v>0</v>
      </c>
      <c r="Y42" s="8">
        <v>1</v>
      </c>
      <c r="Z42" s="8">
        <v>8</v>
      </c>
      <c r="AA42" s="8">
        <v>0</v>
      </c>
      <c r="AB42" s="8">
        <v>0</v>
      </c>
      <c r="AC42" s="8">
        <v>2</v>
      </c>
      <c r="AD42" s="8">
        <v>3</v>
      </c>
      <c r="AE42" s="11">
        <f t="shared" si="7"/>
        <v>19</v>
      </c>
      <c r="AF42" s="12">
        <f t="shared" si="8"/>
        <v>37.254901960784316</v>
      </c>
      <c r="AG42" s="13">
        <f t="shared" si="9"/>
        <v>47.574819401444785</v>
      </c>
    </row>
    <row r="43" spans="1:33" ht="110.25" x14ac:dyDescent="0.25">
      <c r="A43" s="8">
        <v>38</v>
      </c>
      <c r="B43" s="9" t="s">
        <v>119</v>
      </c>
      <c r="C43" s="23" t="s">
        <v>319</v>
      </c>
      <c r="D43" s="8">
        <v>1</v>
      </c>
      <c r="E43" s="8">
        <v>0</v>
      </c>
      <c r="F43" s="8">
        <v>1</v>
      </c>
      <c r="G43" s="8">
        <v>2</v>
      </c>
      <c r="H43" s="8">
        <v>1</v>
      </c>
      <c r="I43" s="8">
        <v>1</v>
      </c>
      <c r="J43" s="8">
        <v>1</v>
      </c>
      <c r="K43" s="8">
        <v>1</v>
      </c>
      <c r="L43" s="8">
        <v>1</v>
      </c>
      <c r="M43" s="8">
        <v>0</v>
      </c>
      <c r="N43" s="8">
        <v>2</v>
      </c>
      <c r="O43" s="8">
        <v>16</v>
      </c>
      <c r="P43" s="8">
        <v>1</v>
      </c>
      <c r="Q43" s="11">
        <f t="shared" si="5"/>
        <v>28</v>
      </c>
      <c r="R43" s="12">
        <f t="shared" si="6"/>
        <v>49.122807017543863</v>
      </c>
      <c r="S43" s="8">
        <v>2</v>
      </c>
      <c r="T43" s="8">
        <v>1</v>
      </c>
      <c r="U43" s="8">
        <v>2</v>
      </c>
      <c r="V43" s="8">
        <v>0</v>
      </c>
      <c r="W43" s="8">
        <v>0</v>
      </c>
      <c r="X43" s="8">
        <v>0</v>
      </c>
      <c r="Y43" s="8">
        <v>0</v>
      </c>
      <c r="Z43" s="8">
        <v>7</v>
      </c>
      <c r="AA43" s="8">
        <v>5</v>
      </c>
      <c r="AB43" s="8">
        <v>4</v>
      </c>
      <c r="AC43" s="8">
        <v>0</v>
      </c>
      <c r="AD43" s="8">
        <v>2</v>
      </c>
      <c r="AE43" s="11">
        <f t="shared" si="7"/>
        <v>23</v>
      </c>
      <c r="AF43" s="12">
        <f t="shared" si="8"/>
        <v>45.098039215686278</v>
      </c>
      <c r="AG43" s="13">
        <f t="shared" si="9"/>
        <v>47.110423116615067</v>
      </c>
    </row>
    <row r="44" spans="1:33" ht="94.5" x14ac:dyDescent="0.25">
      <c r="A44" s="8">
        <v>39</v>
      </c>
      <c r="B44" s="9" t="s">
        <v>69</v>
      </c>
      <c r="C44" s="14" t="s">
        <v>318</v>
      </c>
      <c r="D44" s="8">
        <v>4</v>
      </c>
      <c r="E44" s="8">
        <v>0</v>
      </c>
      <c r="F44" s="8">
        <v>0</v>
      </c>
      <c r="G44" s="8">
        <v>0</v>
      </c>
      <c r="H44" s="8">
        <v>2</v>
      </c>
      <c r="I44" s="8">
        <v>0</v>
      </c>
      <c r="J44" s="8">
        <v>0</v>
      </c>
      <c r="K44" s="8">
        <v>2</v>
      </c>
      <c r="L44" s="8">
        <v>1</v>
      </c>
      <c r="M44" s="8">
        <v>0</v>
      </c>
      <c r="N44" s="8">
        <v>2</v>
      </c>
      <c r="O44" s="8">
        <v>11</v>
      </c>
      <c r="P44" s="8">
        <v>0</v>
      </c>
      <c r="Q44" s="11">
        <f t="shared" si="5"/>
        <v>22</v>
      </c>
      <c r="R44" s="12">
        <f t="shared" si="6"/>
        <v>38.596491228070178</v>
      </c>
      <c r="S44" s="8">
        <v>4</v>
      </c>
      <c r="T44" s="8">
        <v>3</v>
      </c>
      <c r="U44" s="8">
        <v>1</v>
      </c>
      <c r="V44" s="8">
        <v>1</v>
      </c>
      <c r="W44" s="8">
        <v>0</v>
      </c>
      <c r="X44" s="8">
        <v>0</v>
      </c>
      <c r="Y44" s="8">
        <v>0</v>
      </c>
      <c r="Z44" s="8">
        <v>7</v>
      </c>
      <c r="AA44" s="8">
        <v>5</v>
      </c>
      <c r="AB44" s="8">
        <v>2</v>
      </c>
      <c r="AC44" s="8">
        <v>3</v>
      </c>
      <c r="AD44" s="8">
        <v>2</v>
      </c>
      <c r="AE44" s="11">
        <f t="shared" si="7"/>
        <v>28</v>
      </c>
      <c r="AF44" s="12">
        <f t="shared" si="8"/>
        <v>54.901960784313722</v>
      </c>
      <c r="AG44" s="13">
        <f t="shared" si="9"/>
        <v>46.749226006191947</v>
      </c>
    </row>
    <row r="45" spans="1:33" ht="63" x14ac:dyDescent="0.25">
      <c r="A45" s="8">
        <v>40</v>
      </c>
      <c r="B45" s="9" t="s">
        <v>110</v>
      </c>
      <c r="C45" s="14" t="s">
        <v>324</v>
      </c>
      <c r="D45" s="8">
        <v>2</v>
      </c>
      <c r="E45" s="8">
        <v>1</v>
      </c>
      <c r="F45" s="8">
        <v>1</v>
      </c>
      <c r="G45" s="8">
        <v>1</v>
      </c>
      <c r="H45" s="8">
        <v>1</v>
      </c>
      <c r="I45" s="8">
        <v>1</v>
      </c>
      <c r="J45" s="8">
        <v>1</v>
      </c>
      <c r="K45" s="8">
        <v>1</v>
      </c>
      <c r="L45" s="8">
        <v>1</v>
      </c>
      <c r="M45" s="8">
        <v>1</v>
      </c>
      <c r="N45" s="8">
        <v>1</v>
      </c>
      <c r="O45" s="8">
        <v>12</v>
      </c>
      <c r="P45" s="8">
        <v>1</v>
      </c>
      <c r="Q45" s="11">
        <f t="shared" si="5"/>
        <v>25</v>
      </c>
      <c r="R45" s="12">
        <f t="shared" si="6"/>
        <v>43.859649122807021</v>
      </c>
      <c r="S45" s="8">
        <v>3</v>
      </c>
      <c r="T45" s="8">
        <v>1</v>
      </c>
      <c r="U45" s="8">
        <v>2</v>
      </c>
      <c r="V45" s="8">
        <v>1</v>
      </c>
      <c r="W45" s="8">
        <v>0</v>
      </c>
      <c r="X45" s="8">
        <v>0</v>
      </c>
      <c r="Y45" s="8">
        <v>0</v>
      </c>
      <c r="Z45" s="8">
        <v>8</v>
      </c>
      <c r="AA45" s="8">
        <v>6</v>
      </c>
      <c r="AB45" s="8">
        <v>2</v>
      </c>
      <c r="AC45" s="8">
        <v>1</v>
      </c>
      <c r="AD45" s="8">
        <v>1</v>
      </c>
      <c r="AE45" s="11">
        <f t="shared" si="7"/>
        <v>25</v>
      </c>
      <c r="AF45" s="12">
        <f t="shared" si="8"/>
        <v>49.019607843137258</v>
      </c>
      <c r="AG45" s="13">
        <f t="shared" si="9"/>
        <v>46.43962848297214</v>
      </c>
    </row>
    <row r="46" spans="1:33" ht="126" x14ac:dyDescent="0.25">
      <c r="A46" s="8">
        <v>41</v>
      </c>
      <c r="B46" s="9" t="s">
        <v>26</v>
      </c>
      <c r="C46" s="14" t="s">
        <v>320</v>
      </c>
      <c r="D46" s="8">
        <v>5</v>
      </c>
      <c r="E46" s="8">
        <v>0</v>
      </c>
      <c r="F46" s="8">
        <v>1</v>
      </c>
      <c r="G46" s="8">
        <v>1</v>
      </c>
      <c r="H46" s="8">
        <v>1</v>
      </c>
      <c r="I46" s="8">
        <v>1</v>
      </c>
      <c r="J46" s="8">
        <v>2</v>
      </c>
      <c r="K46" s="8">
        <v>1</v>
      </c>
      <c r="L46" s="8">
        <v>1</v>
      </c>
      <c r="M46" s="8">
        <v>0</v>
      </c>
      <c r="N46" s="8">
        <v>0</v>
      </c>
      <c r="O46" s="8">
        <v>13</v>
      </c>
      <c r="P46" s="8">
        <v>0</v>
      </c>
      <c r="Q46" s="11">
        <f t="shared" si="5"/>
        <v>26</v>
      </c>
      <c r="R46" s="12">
        <f t="shared" si="6"/>
        <v>45.614035087719301</v>
      </c>
      <c r="S46" s="8">
        <v>1</v>
      </c>
      <c r="T46" s="8">
        <v>1</v>
      </c>
      <c r="U46" s="8">
        <v>1</v>
      </c>
      <c r="V46" s="8">
        <v>0</v>
      </c>
      <c r="W46" s="8">
        <v>2</v>
      </c>
      <c r="X46" s="8">
        <v>0</v>
      </c>
      <c r="Y46" s="8">
        <v>0</v>
      </c>
      <c r="Z46" s="8">
        <v>6</v>
      </c>
      <c r="AA46" s="8">
        <v>6</v>
      </c>
      <c r="AB46" s="8">
        <v>2</v>
      </c>
      <c r="AC46" s="8">
        <v>2</v>
      </c>
      <c r="AD46" s="8">
        <v>3</v>
      </c>
      <c r="AE46" s="11">
        <f t="shared" si="7"/>
        <v>24</v>
      </c>
      <c r="AF46" s="12">
        <f t="shared" si="8"/>
        <v>47.058823529411768</v>
      </c>
      <c r="AG46" s="13">
        <f t="shared" si="9"/>
        <v>46.336429308565535</v>
      </c>
    </row>
    <row r="47" spans="1:33" ht="126" x14ac:dyDescent="0.25">
      <c r="A47" s="8">
        <v>42</v>
      </c>
      <c r="B47" s="9" t="s">
        <v>94</v>
      </c>
      <c r="C47" s="14" t="s">
        <v>320</v>
      </c>
      <c r="D47" s="8">
        <v>6</v>
      </c>
      <c r="E47" s="8">
        <v>0</v>
      </c>
      <c r="F47" s="8">
        <v>2</v>
      </c>
      <c r="G47" s="8">
        <v>0</v>
      </c>
      <c r="H47" s="8">
        <v>1</v>
      </c>
      <c r="I47" s="8">
        <v>0</v>
      </c>
      <c r="J47" s="8">
        <v>1</v>
      </c>
      <c r="K47" s="8">
        <v>1</v>
      </c>
      <c r="L47" s="8">
        <v>0</v>
      </c>
      <c r="M47" s="8">
        <v>1</v>
      </c>
      <c r="N47" s="8">
        <v>0</v>
      </c>
      <c r="O47" s="8">
        <v>13</v>
      </c>
      <c r="P47" s="8">
        <v>1</v>
      </c>
      <c r="Q47" s="11">
        <f t="shared" si="5"/>
        <v>26</v>
      </c>
      <c r="R47" s="12">
        <f t="shared" si="6"/>
        <v>45.614035087719301</v>
      </c>
      <c r="S47" s="8">
        <v>3</v>
      </c>
      <c r="T47" s="8">
        <v>1</v>
      </c>
      <c r="U47" s="8">
        <v>1</v>
      </c>
      <c r="V47" s="8">
        <v>1</v>
      </c>
      <c r="W47" s="8">
        <v>2</v>
      </c>
      <c r="X47" s="8">
        <v>0</v>
      </c>
      <c r="Y47" s="8">
        <v>0</v>
      </c>
      <c r="Z47" s="8">
        <v>6</v>
      </c>
      <c r="AA47" s="8">
        <v>5</v>
      </c>
      <c r="AB47" s="8">
        <v>2</v>
      </c>
      <c r="AC47" s="8">
        <v>2</v>
      </c>
      <c r="AD47" s="8">
        <v>1</v>
      </c>
      <c r="AE47" s="11">
        <f t="shared" si="7"/>
        <v>24</v>
      </c>
      <c r="AF47" s="12">
        <f t="shared" si="8"/>
        <v>47.058823529411768</v>
      </c>
      <c r="AG47" s="13">
        <f t="shared" si="9"/>
        <v>46.336429308565535</v>
      </c>
    </row>
    <row r="48" spans="1:33" ht="63" x14ac:dyDescent="0.25">
      <c r="A48" s="8">
        <v>43</v>
      </c>
      <c r="B48" s="9" t="s">
        <v>72</v>
      </c>
      <c r="C48" s="14" t="s">
        <v>324</v>
      </c>
      <c r="D48" s="8">
        <v>4</v>
      </c>
      <c r="E48" s="8">
        <v>0</v>
      </c>
      <c r="F48" s="8">
        <v>2</v>
      </c>
      <c r="G48" s="8">
        <v>1</v>
      </c>
      <c r="H48" s="8">
        <v>2</v>
      </c>
      <c r="I48" s="8">
        <v>2</v>
      </c>
      <c r="J48" s="8">
        <v>2</v>
      </c>
      <c r="K48" s="8">
        <v>2</v>
      </c>
      <c r="L48" s="8">
        <v>2</v>
      </c>
      <c r="M48" s="8">
        <v>2</v>
      </c>
      <c r="N48" s="8">
        <v>0</v>
      </c>
      <c r="O48" s="8">
        <v>8</v>
      </c>
      <c r="P48" s="8">
        <v>0</v>
      </c>
      <c r="Q48" s="11">
        <f t="shared" si="5"/>
        <v>27</v>
      </c>
      <c r="R48" s="12">
        <f t="shared" si="6"/>
        <v>47.368421052631582</v>
      </c>
      <c r="S48" s="8">
        <v>3</v>
      </c>
      <c r="T48" s="8">
        <v>1</v>
      </c>
      <c r="U48" s="8">
        <v>1</v>
      </c>
      <c r="V48" s="8">
        <v>0</v>
      </c>
      <c r="W48" s="8">
        <v>0</v>
      </c>
      <c r="X48" s="8">
        <v>0</v>
      </c>
      <c r="Y48" s="8">
        <v>1</v>
      </c>
      <c r="Z48" s="8">
        <v>7</v>
      </c>
      <c r="AA48" s="8">
        <v>4</v>
      </c>
      <c r="AB48" s="8">
        <v>2</v>
      </c>
      <c r="AC48" s="8">
        <v>1</v>
      </c>
      <c r="AD48" s="8">
        <v>3</v>
      </c>
      <c r="AE48" s="11">
        <f t="shared" si="7"/>
        <v>23</v>
      </c>
      <c r="AF48" s="12">
        <f t="shared" si="8"/>
        <v>45.098039215686278</v>
      </c>
      <c r="AG48" s="13">
        <f t="shared" si="9"/>
        <v>46.23323013415893</v>
      </c>
    </row>
    <row r="49" spans="1:33" ht="126" x14ac:dyDescent="0.25">
      <c r="A49" s="8">
        <v>44</v>
      </c>
      <c r="B49" s="9" t="s">
        <v>79</v>
      </c>
      <c r="C49" s="14" t="s">
        <v>320</v>
      </c>
      <c r="D49" s="8">
        <v>3</v>
      </c>
      <c r="E49" s="8">
        <v>0</v>
      </c>
      <c r="F49" s="8">
        <v>0</v>
      </c>
      <c r="G49" s="8">
        <v>1</v>
      </c>
      <c r="H49" s="8">
        <v>1</v>
      </c>
      <c r="I49" s="8">
        <v>1</v>
      </c>
      <c r="J49" s="8">
        <v>2</v>
      </c>
      <c r="K49" s="8">
        <v>0</v>
      </c>
      <c r="L49" s="8">
        <v>1</v>
      </c>
      <c r="M49" s="8">
        <v>0</v>
      </c>
      <c r="N49" s="8">
        <v>2</v>
      </c>
      <c r="O49" s="8">
        <v>12</v>
      </c>
      <c r="P49" s="8">
        <v>0</v>
      </c>
      <c r="Q49" s="11">
        <f t="shared" si="5"/>
        <v>23</v>
      </c>
      <c r="R49" s="12">
        <f t="shared" si="6"/>
        <v>40.350877192982459</v>
      </c>
      <c r="S49" s="8">
        <v>1</v>
      </c>
      <c r="T49" s="8">
        <v>3</v>
      </c>
      <c r="U49" s="8">
        <v>2</v>
      </c>
      <c r="V49" s="8">
        <v>1</v>
      </c>
      <c r="W49" s="8">
        <v>2</v>
      </c>
      <c r="X49" s="8">
        <v>0</v>
      </c>
      <c r="Y49" s="8">
        <v>0</v>
      </c>
      <c r="Z49" s="8">
        <v>6</v>
      </c>
      <c r="AA49" s="8">
        <v>4</v>
      </c>
      <c r="AB49" s="8">
        <v>3</v>
      </c>
      <c r="AC49" s="8">
        <v>1</v>
      </c>
      <c r="AD49" s="8">
        <v>3</v>
      </c>
      <c r="AE49" s="11">
        <f t="shared" si="7"/>
        <v>26</v>
      </c>
      <c r="AF49" s="12">
        <f t="shared" si="8"/>
        <v>50.980392156862742</v>
      </c>
      <c r="AG49" s="13">
        <f t="shared" si="9"/>
        <v>45.6656346749226</v>
      </c>
    </row>
    <row r="50" spans="1:33" ht="78.75" x14ac:dyDescent="0.25">
      <c r="A50" s="8">
        <v>45</v>
      </c>
      <c r="B50" s="9" t="s">
        <v>118</v>
      </c>
      <c r="C50" s="20" t="s">
        <v>376</v>
      </c>
      <c r="D50" s="8">
        <v>1</v>
      </c>
      <c r="E50" s="8">
        <v>1</v>
      </c>
      <c r="F50" s="8">
        <v>1</v>
      </c>
      <c r="G50" s="8">
        <v>1</v>
      </c>
      <c r="H50" s="8">
        <v>1</v>
      </c>
      <c r="I50" s="8">
        <v>1</v>
      </c>
      <c r="J50" s="8">
        <v>1</v>
      </c>
      <c r="K50" s="8">
        <v>1</v>
      </c>
      <c r="L50" s="8">
        <v>1</v>
      </c>
      <c r="M50" s="8">
        <v>1</v>
      </c>
      <c r="N50" s="8">
        <v>1</v>
      </c>
      <c r="O50" s="8">
        <v>11</v>
      </c>
      <c r="P50" s="8">
        <v>1</v>
      </c>
      <c r="Q50" s="11">
        <f t="shared" si="5"/>
        <v>23</v>
      </c>
      <c r="R50" s="12">
        <f t="shared" si="6"/>
        <v>40.350877192982459</v>
      </c>
      <c r="S50" s="8">
        <v>5</v>
      </c>
      <c r="T50" s="8">
        <v>2</v>
      </c>
      <c r="U50" s="8">
        <v>1</v>
      </c>
      <c r="V50" s="8">
        <v>2</v>
      </c>
      <c r="W50" s="8">
        <v>2</v>
      </c>
      <c r="X50" s="8">
        <v>2</v>
      </c>
      <c r="Y50" s="8">
        <v>0</v>
      </c>
      <c r="Z50" s="8">
        <v>7</v>
      </c>
      <c r="AA50" s="8">
        <v>0</v>
      </c>
      <c r="AB50" s="8">
        <v>2</v>
      </c>
      <c r="AC50" s="8">
        <v>2</v>
      </c>
      <c r="AD50" s="8">
        <v>1</v>
      </c>
      <c r="AE50" s="11">
        <f t="shared" si="7"/>
        <v>26</v>
      </c>
      <c r="AF50" s="12">
        <f t="shared" si="8"/>
        <v>50.980392156862742</v>
      </c>
      <c r="AG50" s="13">
        <f t="shared" si="9"/>
        <v>45.6656346749226</v>
      </c>
    </row>
    <row r="51" spans="1:33" ht="94.5" x14ac:dyDescent="0.25">
      <c r="A51" s="8">
        <v>46</v>
      </c>
      <c r="B51" s="9" t="s">
        <v>23</v>
      </c>
      <c r="C51" s="14" t="s">
        <v>318</v>
      </c>
      <c r="D51" s="8">
        <v>5</v>
      </c>
      <c r="E51" s="8">
        <v>1</v>
      </c>
      <c r="F51" s="8">
        <v>1</v>
      </c>
      <c r="G51" s="8">
        <v>2</v>
      </c>
      <c r="H51" s="8">
        <v>1</v>
      </c>
      <c r="I51" s="8">
        <v>2</v>
      </c>
      <c r="J51" s="8">
        <v>2</v>
      </c>
      <c r="K51" s="8">
        <v>1</v>
      </c>
      <c r="L51" s="8">
        <v>1</v>
      </c>
      <c r="M51" s="8">
        <v>0</v>
      </c>
      <c r="N51" s="8">
        <v>1</v>
      </c>
      <c r="O51" s="8">
        <v>6</v>
      </c>
      <c r="P51" s="8">
        <v>1</v>
      </c>
      <c r="Q51" s="11">
        <f t="shared" si="5"/>
        <v>24</v>
      </c>
      <c r="R51" s="12">
        <f t="shared" si="6"/>
        <v>42.10526315789474</v>
      </c>
      <c r="S51" s="8">
        <v>2</v>
      </c>
      <c r="T51" s="8">
        <v>1</v>
      </c>
      <c r="U51" s="8">
        <v>3</v>
      </c>
      <c r="V51" s="8">
        <v>0</v>
      </c>
      <c r="W51" s="8">
        <v>0</v>
      </c>
      <c r="X51" s="8">
        <v>0</v>
      </c>
      <c r="Y51" s="8">
        <v>3</v>
      </c>
      <c r="Z51" s="8">
        <v>7</v>
      </c>
      <c r="AA51" s="8">
        <v>4</v>
      </c>
      <c r="AB51" s="8">
        <v>2</v>
      </c>
      <c r="AC51" s="8">
        <v>1</v>
      </c>
      <c r="AD51" s="8">
        <v>2</v>
      </c>
      <c r="AE51" s="11">
        <f t="shared" si="7"/>
        <v>25</v>
      </c>
      <c r="AF51" s="12">
        <f t="shared" si="8"/>
        <v>49.019607843137258</v>
      </c>
      <c r="AG51" s="13">
        <f t="shared" si="9"/>
        <v>45.562435500516003</v>
      </c>
    </row>
    <row r="52" spans="1:33" ht="110.25" x14ac:dyDescent="0.25">
      <c r="A52" s="8">
        <v>47</v>
      </c>
      <c r="B52" s="9" t="s">
        <v>113</v>
      </c>
      <c r="C52" s="24" t="s">
        <v>403</v>
      </c>
      <c r="D52" s="8">
        <v>3</v>
      </c>
      <c r="E52" s="8">
        <v>0</v>
      </c>
      <c r="F52" s="8">
        <v>1</v>
      </c>
      <c r="G52" s="8">
        <v>0</v>
      </c>
      <c r="H52" s="8">
        <v>1</v>
      </c>
      <c r="I52" s="8">
        <v>1</v>
      </c>
      <c r="J52" s="8">
        <v>1</v>
      </c>
      <c r="K52" s="8">
        <v>0</v>
      </c>
      <c r="L52" s="8">
        <v>1</v>
      </c>
      <c r="M52" s="8">
        <v>1</v>
      </c>
      <c r="N52" s="8">
        <v>0</v>
      </c>
      <c r="O52" s="8">
        <v>16</v>
      </c>
      <c r="P52" s="8">
        <v>0</v>
      </c>
      <c r="Q52" s="11">
        <f t="shared" si="5"/>
        <v>25</v>
      </c>
      <c r="R52" s="12">
        <f t="shared" si="6"/>
        <v>43.859649122807021</v>
      </c>
      <c r="S52" s="8">
        <v>4</v>
      </c>
      <c r="T52" s="8">
        <v>0</v>
      </c>
      <c r="U52" s="8">
        <v>2</v>
      </c>
      <c r="V52" s="8">
        <v>0</v>
      </c>
      <c r="W52" s="8">
        <v>0</v>
      </c>
      <c r="X52" s="8">
        <v>0</v>
      </c>
      <c r="Y52" s="8">
        <v>1</v>
      </c>
      <c r="Z52" s="8">
        <v>7</v>
      </c>
      <c r="AA52" s="8">
        <v>6</v>
      </c>
      <c r="AB52" s="8">
        <v>2</v>
      </c>
      <c r="AC52" s="8">
        <v>1</v>
      </c>
      <c r="AD52" s="8">
        <v>1</v>
      </c>
      <c r="AE52" s="11">
        <f t="shared" si="7"/>
        <v>24</v>
      </c>
      <c r="AF52" s="12">
        <f t="shared" si="8"/>
        <v>47.058823529411768</v>
      </c>
      <c r="AG52" s="13">
        <f t="shared" si="9"/>
        <v>45.459236326109391</v>
      </c>
    </row>
    <row r="53" spans="1:33" ht="63" x14ac:dyDescent="0.25">
      <c r="A53" s="8">
        <v>48</v>
      </c>
      <c r="B53" s="9" t="s">
        <v>48</v>
      </c>
      <c r="C53" s="25" t="s">
        <v>351</v>
      </c>
      <c r="D53" s="8">
        <v>3</v>
      </c>
      <c r="E53" s="8">
        <v>0</v>
      </c>
      <c r="F53" s="8">
        <v>0</v>
      </c>
      <c r="G53" s="8">
        <v>0</v>
      </c>
      <c r="H53" s="8">
        <v>1</v>
      </c>
      <c r="I53" s="8">
        <v>1</v>
      </c>
      <c r="J53" s="8">
        <v>0</v>
      </c>
      <c r="K53" s="8">
        <v>1</v>
      </c>
      <c r="L53" s="8">
        <v>0</v>
      </c>
      <c r="M53" s="8">
        <v>1</v>
      </c>
      <c r="N53" s="8">
        <v>0</v>
      </c>
      <c r="O53" s="8">
        <v>21</v>
      </c>
      <c r="P53" s="8">
        <v>1</v>
      </c>
      <c r="Q53" s="11">
        <f t="shared" si="5"/>
        <v>29</v>
      </c>
      <c r="R53" s="12">
        <f t="shared" si="6"/>
        <v>50.877192982456137</v>
      </c>
      <c r="S53" s="8">
        <v>3</v>
      </c>
      <c r="T53" s="8">
        <v>1</v>
      </c>
      <c r="U53" s="8">
        <v>2</v>
      </c>
      <c r="V53" s="8">
        <v>0</v>
      </c>
      <c r="W53" s="8">
        <v>0</v>
      </c>
      <c r="X53" s="8">
        <v>0</v>
      </c>
      <c r="Y53" s="8">
        <v>0</v>
      </c>
      <c r="Z53" s="8">
        <v>6</v>
      </c>
      <c r="AA53" s="8">
        <v>4</v>
      </c>
      <c r="AB53" s="8">
        <v>0</v>
      </c>
      <c r="AC53" s="8">
        <v>2</v>
      </c>
      <c r="AD53" s="8">
        <v>2</v>
      </c>
      <c r="AE53" s="11">
        <f t="shared" si="7"/>
        <v>20</v>
      </c>
      <c r="AF53" s="12">
        <f t="shared" si="8"/>
        <v>39.215686274509807</v>
      </c>
      <c r="AG53" s="13">
        <f t="shared" si="9"/>
        <v>45.046439628482972</v>
      </c>
    </row>
    <row r="54" spans="1:33" ht="78.75" x14ac:dyDescent="0.25">
      <c r="A54" s="8">
        <v>49</v>
      </c>
      <c r="B54" s="9" t="s">
        <v>91</v>
      </c>
      <c r="C54" s="14" t="s">
        <v>369</v>
      </c>
      <c r="D54" s="8">
        <v>2</v>
      </c>
      <c r="E54" s="8">
        <v>0</v>
      </c>
      <c r="F54" s="8">
        <v>1</v>
      </c>
      <c r="G54" s="8">
        <v>1</v>
      </c>
      <c r="H54" s="8">
        <v>1</v>
      </c>
      <c r="I54" s="8">
        <v>2</v>
      </c>
      <c r="J54" s="8">
        <v>2</v>
      </c>
      <c r="K54" s="8">
        <v>1</v>
      </c>
      <c r="L54" s="8">
        <v>1</v>
      </c>
      <c r="M54" s="8">
        <v>1</v>
      </c>
      <c r="N54" s="8">
        <v>0</v>
      </c>
      <c r="O54" s="8">
        <v>9</v>
      </c>
      <c r="P54" s="8">
        <v>0</v>
      </c>
      <c r="Q54" s="11">
        <f t="shared" si="5"/>
        <v>21</v>
      </c>
      <c r="R54" s="12">
        <f t="shared" si="6"/>
        <v>36.842105263157897</v>
      </c>
      <c r="S54" s="8">
        <v>3</v>
      </c>
      <c r="T54" s="8">
        <v>3</v>
      </c>
      <c r="U54" s="8">
        <v>1</v>
      </c>
      <c r="V54" s="8">
        <v>0</v>
      </c>
      <c r="W54" s="8">
        <v>0</v>
      </c>
      <c r="X54" s="8">
        <v>0</v>
      </c>
      <c r="Y54" s="8">
        <v>2</v>
      </c>
      <c r="Z54" s="8">
        <v>7</v>
      </c>
      <c r="AA54" s="8">
        <v>6</v>
      </c>
      <c r="AB54" s="8">
        <v>1</v>
      </c>
      <c r="AC54" s="8">
        <v>1</v>
      </c>
      <c r="AD54" s="8">
        <v>3</v>
      </c>
      <c r="AE54" s="11">
        <f t="shared" si="7"/>
        <v>27</v>
      </c>
      <c r="AF54" s="12">
        <f t="shared" si="8"/>
        <v>52.941176470588232</v>
      </c>
      <c r="AG54" s="13">
        <f t="shared" si="9"/>
        <v>44.891640866873061</v>
      </c>
    </row>
    <row r="55" spans="1:33" ht="94.5" x14ac:dyDescent="0.25">
      <c r="A55" s="8">
        <v>50</v>
      </c>
      <c r="B55" s="9" t="s">
        <v>50</v>
      </c>
      <c r="C55" s="14" t="s">
        <v>334</v>
      </c>
      <c r="D55" s="8">
        <v>4</v>
      </c>
      <c r="E55" s="8">
        <v>0</v>
      </c>
      <c r="F55" s="8">
        <v>0</v>
      </c>
      <c r="G55" s="8">
        <v>1</v>
      </c>
      <c r="H55" s="8">
        <v>1</v>
      </c>
      <c r="I55" s="8">
        <v>1</v>
      </c>
      <c r="J55" s="8">
        <v>2</v>
      </c>
      <c r="K55" s="8">
        <v>1</v>
      </c>
      <c r="L55" s="8">
        <v>0</v>
      </c>
      <c r="M55" s="8">
        <v>2</v>
      </c>
      <c r="N55" s="8">
        <v>0</v>
      </c>
      <c r="O55" s="8">
        <v>6</v>
      </c>
      <c r="P55" s="8">
        <v>0</v>
      </c>
      <c r="Q55" s="11">
        <f t="shared" si="5"/>
        <v>18</v>
      </c>
      <c r="R55" s="12">
        <f t="shared" si="6"/>
        <v>31.578947368421051</v>
      </c>
      <c r="S55" s="8">
        <v>3</v>
      </c>
      <c r="T55" s="8">
        <v>1</v>
      </c>
      <c r="U55" s="8">
        <v>3</v>
      </c>
      <c r="V55" s="8">
        <v>1</v>
      </c>
      <c r="W55" s="8">
        <v>0</v>
      </c>
      <c r="X55" s="8">
        <v>0</v>
      </c>
      <c r="Y55" s="8">
        <v>3</v>
      </c>
      <c r="Z55" s="8">
        <v>8</v>
      </c>
      <c r="AA55" s="8">
        <v>4</v>
      </c>
      <c r="AB55" s="8">
        <v>2</v>
      </c>
      <c r="AC55" s="8">
        <v>0</v>
      </c>
      <c r="AD55" s="8">
        <v>4</v>
      </c>
      <c r="AE55" s="11">
        <f t="shared" si="7"/>
        <v>29</v>
      </c>
      <c r="AF55" s="12">
        <f t="shared" si="8"/>
        <v>56.862745098039213</v>
      </c>
      <c r="AG55" s="13">
        <f t="shared" si="9"/>
        <v>44.220846233230134</v>
      </c>
    </row>
    <row r="56" spans="1:33" ht="126" x14ac:dyDescent="0.25">
      <c r="A56" s="8">
        <v>51</v>
      </c>
      <c r="B56" s="9" t="s">
        <v>57</v>
      </c>
      <c r="C56" s="15" t="s">
        <v>320</v>
      </c>
      <c r="D56" s="8">
        <v>3</v>
      </c>
      <c r="E56" s="8">
        <v>0</v>
      </c>
      <c r="F56" s="8">
        <v>0</v>
      </c>
      <c r="G56" s="8">
        <v>0</v>
      </c>
      <c r="H56" s="8">
        <v>0</v>
      </c>
      <c r="I56" s="8">
        <v>1</v>
      </c>
      <c r="J56" s="8">
        <v>1</v>
      </c>
      <c r="K56" s="8">
        <v>0</v>
      </c>
      <c r="L56" s="8">
        <v>1</v>
      </c>
      <c r="M56" s="8">
        <v>0</v>
      </c>
      <c r="N56" s="8">
        <v>0</v>
      </c>
      <c r="O56" s="8">
        <v>12</v>
      </c>
      <c r="P56" s="8">
        <v>0</v>
      </c>
      <c r="Q56" s="11">
        <f t="shared" si="5"/>
        <v>18</v>
      </c>
      <c r="R56" s="12">
        <f t="shared" si="6"/>
        <v>31.578947368421051</v>
      </c>
      <c r="S56" s="8">
        <v>1</v>
      </c>
      <c r="T56" s="8">
        <v>1</v>
      </c>
      <c r="U56" s="8">
        <v>0</v>
      </c>
      <c r="V56" s="8">
        <v>1</v>
      </c>
      <c r="W56" s="8">
        <v>0</v>
      </c>
      <c r="X56" s="8">
        <v>2</v>
      </c>
      <c r="Y56" s="8">
        <v>1</v>
      </c>
      <c r="Z56" s="8">
        <v>8</v>
      </c>
      <c r="AA56" s="8">
        <v>6</v>
      </c>
      <c r="AB56" s="8">
        <v>2</v>
      </c>
      <c r="AC56" s="8">
        <v>2</v>
      </c>
      <c r="AD56" s="8">
        <v>5</v>
      </c>
      <c r="AE56" s="11">
        <f t="shared" si="7"/>
        <v>29</v>
      </c>
      <c r="AF56" s="12">
        <f t="shared" si="8"/>
        <v>56.862745098039213</v>
      </c>
      <c r="AG56" s="13">
        <f t="shared" si="9"/>
        <v>44.220846233230134</v>
      </c>
    </row>
    <row r="57" spans="1:33" ht="126" x14ac:dyDescent="0.25">
      <c r="A57" s="8">
        <v>52</v>
      </c>
      <c r="B57" s="9" t="s">
        <v>93</v>
      </c>
      <c r="C57" s="18" t="s">
        <v>375</v>
      </c>
      <c r="D57" s="8">
        <v>2</v>
      </c>
      <c r="E57" s="8">
        <v>0</v>
      </c>
      <c r="F57" s="8">
        <v>0</v>
      </c>
      <c r="G57" s="8">
        <v>1</v>
      </c>
      <c r="H57" s="8">
        <v>1</v>
      </c>
      <c r="I57" s="8">
        <v>2</v>
      </c>
      <c r="J57" s="8">
        <v>2</v>
      </c>
      <c r="K57" s="8">
        <v>1</v>
      </c>
      <c r="L57" s="8">
        <v>2</v>
      </c>
      <c r="M57" s="8">
        <v>2</v>
      </c>
      <c r="N57" s="8">
        <v>2</v>
      </c>
      <c r="O57" s="8">
        <v>6</v>
      </c>
      <c r="P57" s="8">
        <v>0</v>
      </c>
      <c r="Q57" s="11">
        <f t="shared" si="5"/>
        <v>21</v>
      </c>
      <c r="R57" s="12">
        <f t="shared" si="6"/>
        <v>36.842105263157897</v>
      </c>
      <c r="S57" s="8">
        <v>3</v>
      </c>
      <c r="T57" s="8">
        <v>0</v>
      </c>
      <c r="U57" s="8">
        <v>3</v>
      </c>
      <c r="V57" s="8">
        <v>0</v>
      </c>
      <c r="W57" s="8">
        <v>1</v>
      </c>
      <c r="X57" s="8">
        <v>0</v>
      </c>
      <c r="Y57" s="8">
        <v>0</v>
      </c>
      <c r="Z57" s="8">
        <v>7</v>
      </c>
      <c r="AA57" s="8">
        <v>5</v>
      </c>
      <c r="AB57" s="8">
        <v>1</v>
      </c>
      <c r="AC57" s="8">
        <v>3</v>
      </c>
      <c r="AD57" s="8">
        <v>3</v>
      </c>
      <c r="AE57" s="11">
        <f t="shared" si="7"/>
        <v>26</v>
      </c>
      <c r="AF57" s="12">
        <f t="shared" si="8"/>
        <v>50.980392156862742</v>
      </c>
      <c r="AG57" s="13">
        <f t="shared" si="9"/>
        <v>43.911248710010319</v>
      </c>
    </row>
    <row r="58" spans="1:33" ht="110.25" x14ac:dyDescent="0.25">
      <c r="A58" s="8">
        <v>53</v>
      </c>
      <c r="B58" s="9" t="s">
        <v>11</v>
      </c>
      <c r="C58" s="18" t="s">
        <v>349</v>
      </c>
      <c r="D58" s="8">
        <v>1</v>
      </c>
      <c r="E58" s="8">
        <v>0</v>
      </c>
      <c r="F58" s="8">
        <v>1</v>
      </c>
      <c r="G58" s="8">
        <v>1</v>
      </c>
      <c r="H58" s="8">
        <v>1</v>
      </c>
      <c r="I58" s="8">
        <v>1</v>
      </c>
      <c r="J58" s="8">
        <v>1</v>
      </c>
      <c r="K58" s="8">
        <v>1</v>
      </c>
      <c r="L58" s="8">
        <v>1</v>
      </c>
      <c r="M58" s="8">
        <v>1</v>
      </c>
      <c r="N58" s="8">
        <v>1</v>
      </c>
      <c r="O58" s="8">
        <v>12</v>
      </c>
      <c r="P58" s="8">
        <v>0</v>
      </c>
      <c r="Q58" s="11">
        <f t="shared" si="5"/>
        <v>22</v>
      </c>
      <c r="R58" s="12">
        <f t="shared" si="6"/>
        <v>38.596491228070178</v>
      </c>
      <c r="S58" s="8">
        <v>3</v>
      </c>
      <c r="T58" s="8">
        <v>1</v>
      </c>
      <c r="U58" s="8">
        <v>1</v>
      </c>
      <c r="V58" s="8">
        <v>1</v>
      </c>
      <c r="W58" s="8">
        <v>0</v>
      </c>
      <c r="X58" s="8">
        <v>0</v>
      </c>
      <c r="Y58" s="8">
        <v>1</v>
      </c>
      <c r="Z58" s="8">
        <v>6</v>
      </c>
      <c r="AA58" s="8">
        <v>6</v>
      </c>
      <c r="AB58" s="8">
        <v>2</v>
      </c>
      <c r="AC58" s="8">
        <v>1</v>
      </c>
      <c r="AD58" s="8">
        <v>3</v>
      </c>
      <c r="AE58" s="11">
        <f t="shared" si="7"/>
        <v>25</v>
      </c>
      <c r="AF58" s="12">
        <f t="shared" si="8"/>
        <v>49.019607843137258</v>
      </c>
      <c r="AG58" s="13">
        <f t="shared" si="9"/>
        <v>43.808049535603715</v>
      </c>
    </row>
    <row r="59" spans="1:33" ht="63" x14ac:dyDescent="0.25">
      <c r="A59" s="8">
        <v>54</v>
      </c>
      <c r="B59" s="9" t="s">
        <v>67</v>
      </c>
      <c r="C59" s="14" t="s">
        <v>351</v>
      </c>
      <c r="D59" s="8">
        <v>4</v>
      </c>
      <c r="E59" s="8">
        <v>0</v>
      </c>
      <c r="F59" s="8">
        <v>0</v>
      </c>
      <c r="G59" s="8">
        <v>0</v>
      </c>
      <c r="H59" s="8">
        <v>1</v>
      </c>
      <c r="I59" s="8">
        <v>1</v>
      </c>
      <c r="J59" s="8">
        <v>2</v>
      </c>
      <c r="K59" s="8">
        <v>0</v>
      </c>
      <c r="L59" s="8">
        <v>1</v>
      </c>
      <c r="M59" s="8">
        <v>2</v>
      </c>
      <c r="N59" s="8">
        <v>1</v>
      </c>
      <c r="O59" s="8">
        <v>1</v>
      </c>
      <c r="P59" s="8">
        <v>0</v>
      </c>
      <c r="Q59" s="11">
        <f t="shared" si="5"/>
        <v>13</v>
      </c>
      <c r="R59" s="12">
        <f t="shared" si="6"/>
        <v>22.807017543859651</v>
      </c>
      <c r="S59" s="8">
        <v>3</v>
      </c>
      <c r="T59" s="8">
        <v>1</v>
      </c>
      <c r="U59" s="8">
        <v>3</v>
      </c>
      <c r="V59" s="8">
        <v>1</v>
      </c>
      <c r="W59" s="8">
        <v>0</v>
      </c>
      <c r="X59" s="8">
        <v>0</v>
      </c>
      <c r="Y59" s="8">
        <v>3</v>
      </c>
      <c r="Z59" s="8">
        <v>8</v>
      </c>
      <c r="AA59" s="8">
        <v>4</v>
      </c>
      <c r="AB59" s="8">
        <v>3</v>
      </c>
      <c r="AC59" s="8">
        <v>2</v>
      </c>
      <c r="AD59" s="8">
        <v>5</v>
      </c>
      <c r="AE59" s="11">
        <f t="shared" si="7"/>
        <v>33</v>
      </c>
      <c r="AF59" s="12">
        <f t="shared" si="8"/>
        <v>64.705882352941174</v>
      </c>
      <c r="AG59" s="13">
        <f t="shared" si="9"/>
        <v>43.756449948400416</v>
      </c>
    </row>
    <row r="60" spans="1:33" ht="141.75" x14ac:dyDescent="0.25">
      <c r="A60" s="8">
        <v>55</v>
      </c>
      <c r="B60" s="9" t="s">
        <v>14</v>
      </c>
      <c r="C60" s="16" t="s">
        <v>394</v>
      </c>
      <c r="D60" s="8">
        <v>3</v>
      </c>
      <c r="E60" s="8">
        <v>0</v>
      </c>
      <c r="F60" s="8">
        <v>1</v>
      </c>
      <c r="G60" s="8">
        <v>0</v>
      </c>
      <c r="H60" s="8">
        <v>0</v>
      </c>
      <c r="I60" s="8">
        <v>1</v>
      </c>
      <c r="J60" s="8">
        <v>2</v>
      </c>
      <c r="K60" s="8">
        <v>1</v>
      </c>
      <c r="L60" s="8">
        <v>1</v>
      </c>
      <c r="M60" s="8">
        <v>0</v>
      </c>
      <c r="N60" s="8">
        <v>1</v>
      </c>
      <c r="O60" s="8">
        <v>8</v>
      </c>
      <c r="P60" s="8">
        <v>0</v>
      </c>
      <c r="Q60" s="11">
        <f t="shared" si="5"/>
        <v>18</v>
      </c>
      <c r="R60" s="12">
        <f t="shared" si="6"/>
        <v>31.578947368421051</v>
      </c>
      <c r="S60" s="8">
        <v>3</v>
      </c>
      <c r="T60" s="8">
        <v>1</v>
      </c>
      <c r="U60" s="8">
        <v>3</v>
      </c>
      <c r="V60" s="8">
        <v>1</v>
      </c>
      <c r="W60" s="8">
        <v>0</v>
      </c>
      <c r="X60" s="8">
        <v>0</v>
      </c>
      <c r="Y60" s="8">
        <v>2</v>
      </c>
      <c r="Z60" s="8">
        <v>8</v>
      </c>
      <c r="AA60" s="8">
        <v>4</v>
      </c>
      <c r="AB60" s="8">
        <v>1</v>
      </c>
      <c r="AC60" s="8">
        <v>1</v>
      </c>
      <c r="AD60" s="8">
        <v>4</v>
      </c>
      <c r="AE60" s="11">
        <f t="shared" si="7"/>
        <v>28</v>
      </c>
      <c r="AF60" s="12">
        <f t="shared" si="8"/>
        <v>54.901960784313722</v>
      </c>
      <c r="AG60" s="13">
        <f t="shared" si="9"/>
        <v>43.240454076367385</v>
      </c>
    </row>
    <row r="61" spans="1:33" ht="78.75" x14ac:dyDescent="0.25">
      <c r="A61" s="8">
        <v>56</v>
      </c>
      <c r="B61" s="9" t="s">
        <v>87</v>
      </c>
      <c r="C61" s="18" t="s">
        <v>367</v>
      </c>
      <c r="D61" s="8">
        <v>4</v>
      </c>
      <c r="E61" s="8">
        <v>0</v>
      </c>
      <c r="F61" s="8">
        <v>1</v>
      </c>
      <c r="G61" s="8">
        <v>0</v>
      </c>
      <c r="H61" s="8">
        <v>1</v>
      </c>
      <c r="I61" s="8">
        <v>1</v>
      </c>
      <c r="J61" s="8">
        <v>1</v>
      </c>
      <c r="K61" s="8">
        <v>1</v>
      </c>
      <c r="L61" s="8">
        <v>1</v>
      </c>
      <c r="M61" s="8">
        <v>1</v>
      </c>
      <c r="N61" s="8">
        <v>2</v>
      </c>
      <c r="O61" s="8">
        <v>7</v>
      </c>
      <c r="P61" s="8">
        <v>1</v>
      </c>
      <c r="Q61" s="11">
        <f t="shared" si="5"/>
        <v>21</v>
      </c>
      <c r="R61" s="12">
        <f t="shared" si="6"/>
        <v>36.842105263157897</v>
      </c>
      <c r="S61" s="8">
        <v>1</v>
      </c>
      <c r="T61" s="8">
        <v>1</v>
      </c>
      <c r="U61" s="8">
        <v>1</v>
      </c>
      <c r="V61" s="8">
        <v>1</v>
      </c>
      <c r="W61" s="8">
        <v>0</v>
      </c>
      <c r="X61" s="8">
        <v>0</v>
      </c>
      <c r="Y61" s="8">
        <v>4</v>
      </c>
      <c r="Z61" s="8">
        <v>7</v>
      </c>
      <c r="AA61" s="8">
        <v>4</v>
      </c>
      <c r="AB61" s="8">
        <v>2</v>
      </c>
      <c r="AC61" s="8">
        <v>1</v>
      </c>
      <c r="AD61" s="8">
        <v>3</v>
      </c>
      <c r="AE61" s="11">
        <f t="shared" si="7"/>
        <v>25</v>
      </c>
      <c r="AF61" s="12">
        <f t="shared" si="8"/>
        <v>49.019607843137258</v>
      </c>
      <c r="AG61" s="13">
        <f t="shared" si="9"/>
        <v>42.930856553147578</v>
      </c>
    </row>
    <row r="62" spans="1:33" ht="141.75" x14ac:dyDescent="0.25">
      <c r="A62" s="8">
        <v>57</v>
      </c>
      <c r="B62" s="9" t="s">
        <v>100</v>
      </c>
      <c r="C62" s="40" t="s">
        <v>380</v>
      </c>
      <c r="D62" s="8">
        <v>1</v>
      </c>
      <c r="E62" s="8">
        <v>0</v>
      </c>
      <c r="F62" s="8">
        <v>1</v>
      </c>
      <c r="G62" s="8">
        <v>1</v>
      </c>
      <c r="H62" s="8">
        <v>1</v>
      </c>
      <c r="I62" s="8">
        <v>1</v>
      </c>
      <c r="J62" s="8">
        <v>1</v>
      </c>
      <c r="K62" s="8">
        <v>1</v>
      </c>
      <c r="L62" s="8">
        <v>1</v>
      </c>
      <c r="M62" s="8">
        <v>1</v>
      </c>
      <c r="N62" s="8">
        <v>1</v>
      </c>
      <c r="O62" s="8">
        <v>11</v>
      </c>
      <c r="P62" s="8">
        <v>1</v>
      </c>
      <c r="Q62" s="11">
        <f t="shared" si="5"/>
        <v>22</v>
      </c>
      <c r="R62" s="12">
        <f t="shared" si="6"/>
        <v>38.596491228070178</v>
      </c>
      <c r="S62" s="8">
        <v>4</v>
      </c>
      <c r="T62" s="8">
        <v>0</v>
      </c>
      <c r="U62" s="8">
        <v>3</v>
      </c>
      <c r="V62" s="8">
        <v>0</v>
      </c>
      <c r="W62" s="8">
        <v>0</v>
      </c>
      <c r="X62" s="8">
        <v>0</v>
      </c>
      <c r="Y62" s="8">
        <v>0</v>
      </c>
      <c r="Z62" s="8">
        <v>6</v>
      </c>
      <c r="AA62" s="8">
        <v>5</v>
      </c>
      <c r="AB62" s="8">
        <v>3</v>
      </c>
      <c r="AC62" s="8">
        <v>0</v>
      </c>
      <c r="AD62" s="8">
        <v>3</v>
      </c>
      <c r="AE62" s="11">
        <f t="shared" si="7"/>
        <v>24</v>
      </c>
      <c r="AF62" s="12">
        <f t="shared" si="8"/>
        <v>47.058823529411768</v>
      </c>
      <c r="AG62" s="13">
        <f t="shared" si="9"/>
        <v>42.827657378740973</v>
      </c>
    </row>
    <row r="63" spans="1:33" ht="78.75" x14ac:dyDescent="0.25">
      <c r="A63" s="8">
        <v>58</v>
      </c>
      <c r="B63" s="9" t="s">
        <v>9</v>
      </c>
      <c r="C63" s="26" t="s">
        <v>376</v>
      </c>
      <c r="D63" s="8">
        <v>6</v>
      </c>
      <c r="E63" s="8">
        <v>0</v>
      </c>
      <c r="F63" s="8">
        <v>2</v>
      </c>
      <c r="G63" s="8">
        <v>1</v>
      </c>
      <c r="H63" s="8">
        <v>2</v>
      </c>
      <c r="I63" s="8">
        <v>2</v>
      </c>
      <c r="J63" s="8">
        <v>2</v>
      </c>
      <c r="K63" s="8">
        <v>2</v>
      </c>
      <c r="L63" s="8">
        <v>2</v>
      </c>
      <c r="M63" s="8">
        <v>2</v>
      </c>
      <c r="N63" s="8">
        <v>0</v>
      </c>
      <c r="O63" s="8">
        <v>0</v>
      </c>
      <c r="P63" s="8">
        <v>2</v>
      </c>
      <c r="Q63" s="11">
        <f t="shared" si="5"/>
        <v>23</v>
      </c>
      <c r="R63" s="12">
        <f t="shared" si="6"/>
        <v>40.350877192982459</v>
      </c>
      <c r="S63" s="8">
        <v>4</v>
      </c>
      <c r="T63" s="8">
        <v>0</v>
      </c>
      <c r="U63" s="8">
        <v>3</v>
      </c>
      <c r="V63" s="8">
        <v>2</v>
      </c>
      <c r="W63" s="8">
        <v>0</v>
      </c>
      <c r="X63" s="8">
        <v>0</v>
      </c>
      <c r="Y63" s="8">
        <v>1</v>
      </c>
      <c r="Z63" s="8">
        <v>7</v>
      </c>
      <c r="AA63" s="8">
        <v>3</v>
      </c>
      <c r="AB63" s="8">
        <v>2</v>
      </c>
      <c r="AC63" s="8">
        <v>0</v>
      </c>
      <c r="AD63" s="8">
        <v>1</v>
      </c>
      <c r="AE63" s="11">
        <f t="shared" si="7"/>
        <v>23</v>
      </c>
      <c r="AF63" s="12">
        <f t="shared" si="8"/>
        <v>45.098039215686278</v>
      </c>
      <c r="AG63" s="13">
        <f t="shared" si="9"/>
        <v>42.724458204334368</v>
      </c>
    </row>
    <row r="64" spans="1:33" ht="110.25" x14ac:dyDescent="0.25">
      <c r="A64" s="8">
        <v>59</v>
      </c>
      <c r="B64" s="9" t="s">
        <v>106</v>
      </c>
      <c r="C64" s="14" t="s">
        <v>356</v>
      </c>
      <c r="D64" s="8">
        <v>1</v>
      </c>
      <c r="E64" s="8">
        <v>0</v>
      </c>
      <c r="F64" s="8">
        <v>1</v>
      </c>
      <c r="G64" s="8">
        <v>0</v>
      </c>
      <c r="H64" s="8">
        <v>1</v>
      </c>
      <c r="I64" s="8">
        <v>1</v>
      </c>
      <c r="J64" s="8">
        <v>1</v>
      </c>
      <c r="K64" s="8">
        <v>1</v>
      </c>
      <c r="L64" s="8">
        <v>1</v>
      </c>
      <c r="M64" s="8">
        <v>1</v>
      </c>
      <c r="N64" s="8">
        <v>1</v>
      </c>
      <c r="O64" s="8">
        <v>12</v>
      </c>
      <c r="P64" s="8">
        <v>2</v>
      </c>
      <c r="Q64" s="11">
        <f t="shared" si="5"/>
        <v>23</v>
      </c>
      <c r="R64" s="12">
        <f t="shared" si="6"/>
        <v>40.350877192982459</v>
      </c>
      <c r="S64" s="8">
        <v>3</v>
      </c>
      <c r="T64" s="8">
        <v>0</v>
      </c>
      <c r="U64" s="8">
        <v>3</v>
      </c>
      <c r="V64" s="8">
        <v>0</v>
      </c>
      <c r="W64" s="8">
        <v>2</v>
      </c>
      <c r="X64" s="8">
        <v>0</v>
      </c>
      <c r="Y64" s="8">
        <v>1</v>
      </c>
      <c r="Z64" s="8">
        <v>7</v>
      </c>
      <c r="AA64" s="8">
        <v>4</v>
      </c>
      <c r="AB64" s="8">
        <v>2</v>
      </c>
      <c r="AC64" s="8">
        <v>0</v>
      </c>
      <c r="AD64" s="8">
        <v>1</v>
      </c>
      <c r="AE64" s="11">
        <f t="shared" si="7"/>
        <v>23</v>
      </c>
      <c r="AF64" s="12">
        <f t="shared" si="8"/>
        <v>45.098039215686278</v>
      </c>
      <c r="AG64" s="13">
        <f t="shared" si="9"/>
        <v>42.724458204334368</v>
      </c>
    </row>
    <row r="65" spans="1:33" ht="78.75" x14ac:dyDescent="0.25">
      <c r="A65" s="8">
        <v>60</v>
      </c>
      <c r="B65" s="9" t="s">
        <v>32</v>
      </c>
      <c r="C65" s="14" t="s">
        <v>369</v>
      </c>
      <c r="D65" s="8">
        <v>4</v>
      </c>
      <c r="E65" s="8">
        <v>0</v>
      </c>
      <c r="F65" s="8">
        <v>0</v>
      </c>
      <c r="G65" s="8">
        <v>2</v>
      </c>
      <c r="H65" s="8">
        <v>1</v>
      </c>
      <c r="I65" s="8">
        <v>2</v>
      </c>
      <c r="J65" s="8">
        <v>1</v>
      </c>
      <c r="K65" s="8">
        <v>0</v>
      </c>
      <c r="L65" s="8">
        <v>1</v>
      </c>
      <c r="M65" s="8">
        <v>0</v>
      </c>
      <c r="N65" s="8">
        <v>0</v>
      </c>
      <c r="O65" s="8">
        <v>4</v>
      </c>
      <c r="P65" s="8">
        <v>0</v>
      </c>
      <c r="Q65" s="11">
        <f t="shared" si="5"/>
        <v>15</v>
      </c>
      <c r="R65" s="12">
        <f t="shared" si="6"/>
        <v>26.315789473684209</v>
      </c>
      <c r="S65" s="8">
        <v>4</v>
      </c>
      <c r="T65" s="8">
        <v>0</v>
      </c>
      <c r="U65" s="8">
        <v>2</v>
      </c>
      <c r="V65" s="8">
        <v>0</v>
      </c>
      <c r="W65" s="8">
        <v>0</v>
      </c>
      <c r="X65" s="8">
        <v>0</v>
      </c>
      <c r="Y65" s="8">
        <v>3</v>
      </c>
      <c r="Z65" s="8">
        <v>8</v>
      </c>
      <c r="AA65" s="8">
        <v>6</v>
      </c>
      <c r="AB65" s="8">
        <v>3</v>
      </c>
      <c r="AC65" s="8">
        <v>1</v>
      </c>
      <c r="AD65" s="8">
        <v>3</v>
      </c>
      <c r="AE65" s="11">
        <f t="shared" si="7"/>
        <v>30</v>
      </c>
      <c r="AF65" s="12">
        <f t="shared" si="8"/>
        <v>58.823529411764703</v>
      </c>
      <c r="AG65" s="13">
        <f t="shared" si="9"/>
        <v>42.569659442724458</v>
      </c>
    </row>
    <row r="66" spans="1:33" ht="110.25" x14ac:dyDescent="0.25">
      <c r="A66" s="8">
        <v>61</v>
      </c>
      <c r="B66" s="9" t="s">
        <v>62</v>
      </c>
      <c r="C66" s="14" t="s">
        <v>356</v>
      </c>
      <c r="D66" s="8">
        <v>0</v>
      </c>
      <c r="E66" s="8">
        <v>1</v>
      </c>
      <c r="F66" s="8">
        <v>1</v>
      </c>
      <c r="G66" s="8">
        <v>1</v>
      </c>
      <c r="H66" s="8">
        <v>1</v>
      </c>
      <c r="I66" s="8">
        <v>1</v>
      </c>
      <c r="J66" s="8">
        <v>1</v>
      </c>
      <c r="K66" s="8">
        <v>1</v>
      </c>
      <c r="L66" s="8">
        <v>1</v>
      </c>
      <c r="M66" s="8">
        <v>1</v>
      </c>
      <c r="N66" s="8">
        <v>1</v>
      </c>
      <c r="O66" s="8">
        <v>15</v>
      </c>
      <c r="P66" s="8">
        <v>0</v>
      </c>
      <c r="Q66" s="11">
        <f t="shared" si="5"/>
        <v>25</v>
      </c>
      <c r="R66" s="12">
        <f t="shared" si="6"/>
        <v>43.859649122807021</v>
      </c>
      <c r="S66" s="8">
        <v>2</v>
      </c>
      <c r="T66" s="8">
        <v>1</v>
      </c>
      <c r="U66" s="8">
        <v>2</v>
      </c>
      <c r="V66" s="8">
        <v>0</v>
      </c>
      <c r="W66" s="8">
        <v>0</v>
      </c>
      <c r="X66" s="8">
        <v>0</v>
      </c>
      <c r="Y66" s="8">
        <v>2</v>
      </c>
      <c r="Z66" s="8">
        <v>6</v>
      </c>
      <c r="AA66" s="8">
        <v>6</v>
      </c>
      <c r="AB66" s="8">
        <v>0</v>
      </c>
      <c r="AC66" s="8">
        <v>0</v>
      </c>
      <c r="AD66" s="8">
        <v>2</v>
      </c>
      <c r="AE66" s="11">
        <f t="shared" si="7"/>
        <v>21</v>
      </c>
      <c r="AF66" s="12">
        <f t="shared" si="8"/>
        <v>41.176470588235297</v>
      </c>
      <c r="AG66" s="13">
        <f t="shared" si="9"/>
        <v>42.518059855521159</v>
      </c>
    </row>
    <row r="67" spans="1:33" ht="94.5" x14ac:dyDescent="0.25">
      <c r="A67" s="8">
        <v>62</v>
      </c>
      <c r="B67" s="9" t="s">
        <v>34</v>
      </c>
      <c r="C67" s="14" t="s">
        <v>327</v>
      </c>
      <c r="D67" s="8">
        <v>2</v>
      </c>
      <c r="E67" s="8">
        <v>0</v>
      </c>
      <c r="F67" s="8">
        <v>2</v>
      </c>
      <c r="G67" s="8">
        <v>0</v>
      </c>
      <c r="H67" s="8">
        <v>2</v>
      </c>
      <c r="I67" s="8">
        <v>1</v>
      </c>
      <c r="J67" s="8">
        <v>1</v>
      </c>
      <c r="K67" s="8">
        <v>2</v>
      </c>
      <c r="L67" s="8">
        <v>2</v>
      </c>
      <c r="M67" s="8">
        <v>2</v>
      </c>
      <c r="N67" s="8">
        <v>0</v>
      </c>
      <c r="O67" s="8">
        <v>4</v>
      </c>
      <c r="P67" s="8">
        <v>1</v>
      </c>
      <c r="Q67" s="11">
        <f t="shared" si="5"/>
        <v>19</v>
      </c>
      <c r="R67" s="12">
        <f t="shared" si="6"/>
        <v>33.333333333333336</v>
      </c>
      <c r="S67" s="8">
        <v>1</v>
      </c>
      <c r="T67" s="8">
        <v>1</v>
      </c>
      <c r="U67" s="8">
        <v>1</v>
      </c>
      <c r="V67" s="8">
        <v>1</v>
      </c>
      <c r="W67" s="8">
        <v>2</v>
      </c>
      <c r="X67" s="8">
        <v>0</v>
      </c>
      <c r="Y67" s="8">
        <v>3</v>
      </c>
      <c r="Z67" s="8">
        <v>6</v>
      </c>
      <c r="AA67" s="8">
        <v>6</v>
      </c>
      <c r="AB67" s="8">
        <v>2</v>
      </c>
      <c r="AC67" s="8">
        <v>1</v>
      </c>
      <c r="AD67" s="8">
        <v>2</v>
      </c>
      <c r="AE67" s="11">
        <f t="shared" si="7"/>
        <v>26</v>
      </c>
      <c r="AF67" s="12">
        <f t="shared" si="8"/>
        <v>50.980392156862742</v>
      </c>
      <c r="AG67" s="13">
        <f t="shared" si="9"/>
        <v>42.156862745098039</v>
      </c>
    </row>
    <row r="68" spans="1:33" ht="110.25" x14ac:dyDescent="0.25">
      <c r="A68" s="8">
        <v>63</v>
      </c>
      <c r="B68" s="9" t="s">
        <v>15</v>
      </c>
      <c r="C68" s="14" t="s">
        <v>357</v>
      </c>
      <c r="D68" s="8">
        <v>1</v>
      </c>
      <c r="E68" s="8">
        <v>0</v>
      </c>
      <c r="F68" s="8">
        <v>1</v>
      </c>
      <c r="G68" s="8">
        <v>1</v>
      </c>
      <c r="H68" s="8">
        <v>1</v>
      </c>
      <c r="I68" s="8">
        <v>1</v>
      </c>
      <c r="J68" s="8">
        <v>1</v>
      </c>
      <c r="K68" s="8">
        <v>0</v>
      </c>
      <c r="L68" s="8">
        <v>1</v>
      </c>
      <c r="M68" s="8">
        <v>1</v>
      </c>
      <c r="N68" s="8">
        <v>0</v>
      </c>
      <c r="O68" s="8">
        <v>3</v>
      </c>
      <c r="P68" s="8">
        <v>0</v>
      </c>
      <c r="Q68" s="11">
        <f t="shared" si="5"/>
        <v>11</v>
      </c>
      <c r="R68" s="12">
        <f t="shared" si="6"/>
        <v>19.298245614035089</v>
      </c>
      <c r="S68" s="8">
        <v>4</v>
      </c>
      <c r="T68" s="8">
        <v>3</v>
      </c>
      <c r="U68" s="8">
        <v>2</v>
      </c>
      <c r="V68" s="8">
        <v>0</v>
      </c>
      <c r="W68" s="8">
        <v>0</v>
      </c>
      <c r="X68" s="8">
        <v>0</v>
      </c>
      <c r="Y68" s="8">
        <v>2</v>
      </c>
      <c r="Z68" s="8">
        <v>8</v>
      </c>
      <c r="AA68" s="8">
        <v>4</v>
      </c>
      <c r="AB68" s="8">
        <v>1</v>
      </c>
      <c r="AC68" s="8">
        <v>4</v>
      </c>
      <c r="AD68" s="8">
        <v>4</v>
      </c>
      <c r="AE68" s="11">
        <f t="shared" si="7"/>
        <v>32</v>
      </c>
      <c r="AF68" s="12">
        <f t="shared" si="8"/>
        <v>62.745098039215684</v>
      </c>
      <c r="AG68" s="13">
        <f t="shared" si="9"/>
        <v>41.021671826625386</v>
      </c>
    </row>
    <row r="69" spans="1:33" ht="110.25" x14ac:dyDescent="0.25">
      <c r="A69" s="8">
        <v>64</v>
      </c>
      <c r="B69" s="9" t="s">
        <v>103</v>
      </c>
      <c r="C69" s="14" t="s">
        <v>310</v>
      </c>
      <c r="D69" s="8">
        <v>2</v>
      </c>
      <c r="E69" s="8">
        <v>1</v>
      </c>
      <c r="F69" s="8">
        <v>1</v>
      </c>
      <c r="G69" s="8">
        <v>1</v>
      </c>
      <c r="H69" s="8">
        <v>1</v>
      </c>
      <c r="I69" s="8">
        <v>1</v>
      </c>
      <c r="J69" s="8">
        <v>1</v>
      </c>
      <c r="K69" s="8">
        <v>1</v>
      </c>
      <c r="L69" s="8">
        <v>1</v>
      </c>
      <c r="M69" s="8">
        <v>1</v>
      </c>
      <c r="N69" s="8">
        <v>1</v>
      </c>
      <c r="O69" s="8">
        <v>8</v>
      </c>
      <c r="P69" s="8">
        <v>1</v>
      </c>
      <c r="Q69" s="11">
        <f t="shared" ref="Q69:Q100" si="10">SUM(D69:P69)</f>
        <v>21</v>
      </c>
      <c r="R69" s="12">
        <f t="shared" ref="R69:R100" si="11">Q69*100/57</f>
        <v>36.842105263157897</v>
      </c>
      <c r="S69" s="8">
        <v>2</v>
      </c>
      <c r="T69" s="8">
        <v>1</v>
      </c>
      <c r="U69" s="8">
        <v>2</v>
      </c>
      <c r="V69" s="8">
        <v>0</v>
      </c>
      <c r="W69" s="8">
        <v>0</v>
      </c>
      <c r="X69" s="8">
        <v>0</v>
      </c>
      <c r="Y69" s="8">
        <v>2</v>
      </c>
      <c r="Z69" s="8">
        <v>8</v>
      </c>
      <c r="AA69" s="8">
        <v>2</v>
      </c>
      <c r="AB69" s="8">
        <v>2</v>
      </c>
      <c r="AC69" s="8">
        <v>0</v>
      </c>
      <c r="AD69" s="8">
        <v>4</v>
      </c>
      <c r="AE69" s="11">
        <f t="shared" ref="AE69:AE100" si="12">SUM(S69:AD69)</f>
        <v>23</v>
      </c>
      <c r="AF69" s="12">
        <f t="shared" ref="AF69:AF100" si="13">AE69*100/51</f>
        <v>45.098039215686278</v>
      </c>
      <c r="AG69" s="13">
        <f t="shared" ref="AG69:AG100" si="14">(R69+AF69)/2</f>
        <v>40.970072239422088</v>
      </c>
    </row>
    <row r="70" spans="1:33" ht="157.5" x14ac:dyDescent="0.25">
      <c r="A70" s="8">
        <v>65</v>
      </c>
      <c r="B70" s="9" t="s">
        <v>114</v>
      </c>
      <c r="C70" s="10" t="s">
        <v>383</v>
      </c>
      <c r="D70" s="8">
        <v>1</v>
      </c>
      <c r="E70" s="8">
        <v>1</v>
      </c>
      <c r="F70" s="8">
        <v>1</v>
      </c>
      <c r="G70" s="8">
        <v>1</v>
      </c>
      <c r="H70" s="8">
        <v>1</v>
      </c>
      <c r="I70" s="8">
        <v>1</v>
      </c>
      <c r="J70" s="8">
        <v>1</v>
      </c>
      <c r="K70" s="8">
        <v>1</v>
      </c>
      <c r="L70" s="8">
        <v>1</v>
      </c>
      <c r="M70" s="8">
        <v>1</v>
      </c>
      <c r="N70" s="8">
        <v>1</v>
      </c>
      <c r="O70" s="8">
        <v>8</v>
      </c>
      <c r="P70" s="8">
        <v>1</v>
      </c>
      <c r="Q70" s="11">
        <f t="shared" si="10"/>
        <v>20</v>
      </c>
      <c r="R70" s="12">
        <f t="shared" si="11"/>
        <v>35.087719298245617</v>
      </c>
      <c r="S70" s="8">
        <v>3</v>
      </c>
      <c r="T70" s="8">
        <v>0</v>
      </c>
      <c r="U70" s="8">
        <v>3</v>
      </c>
      <c r="V70" s="8">
        <v>0</v>
      </c>
      <c r="W70" s="8">
        <v>2</v>
      </c>
      <c r="X70" s="8">
        <v>0</v>
      </c>
      <c r="Y70" s="8">
        <v>1</v>
      </c>
      <c r="Z70" s="8">
        <v>7</v>
      </c>
      <c r="AA70" s="8">
        <v>4</v>
      </c>
      <c r="AB70" s="8">
        <v>2</v>
      </c>
      <c r="AC70" s="8">
        <v>0</v>
      </c>
      <c r="AD70" s="8">
        <v>1</v>
      </c>
      <c r="AE70" s="11">
        <f t="shared" si="12"/>
        <v>23</v>
      </c>
      <c r="AF70" s="12">
        <f t="shared" si="13"/>
        <v>45.098039215686278</v>
      </c>
      <c r="AG70" s="13">
        <f t="shared" si="14"/>
        <v>40.092879256965944</v>
      </c>
    </row>
    <row r="71" spans="1:33" ht="126" x14ac:dyDescent="0.25">
      <c r="A71" s="8">
        <v>66</v>
      </c>
      <c r="B71" s="9" t="s">
        <v>47</v>
      </c>
      <c r="C71" s="14" t="s">
        <v>401</v>
      </c>
      <c r="D71" s="8">
        <v>2</v>
      </c>
      <c r="E71" s="8">
        <v>0</v>
      </c>
      <c r="F71" s="8">
        <v>0</v>
      </c>
      <c r="G71" s="8">
        <v>0</v>
      </c>
      <c r="H71" s="8">
        <v>1</v>
      </c>
      <c r="I71" s="8">
        <v>1</v>
      </c>
      <c r="J71" s="8">
        <v>1</v>
      </c>
      <c r="K71" s="8">
        <v>0</v>
      </c>
      <c r="L71" s="8">
        <v>1</v>
      </c>
      <c r="M71" s="8">
        <v>1</v>
      </c>
      <c r="N71" s="8">
        <v>0</v>
      </c>
      <c r="O71" s="8">
        <v>11</v>
      </c>
      <c r="P71" s="8">
        <v>0</v>
      </c>
      <c r="Q71" s="11">
        <f t="shared" si="10"/>
        <v>18</v>
      </c>
      <c r="R71" s="12">
        <f t="shared" si="11"/>
        <v>31.578947368421051</v>
      </c>
      <c r="S71" s="8">
        <v>4</v>
      </c>
      <c r="T71" s="8">
        <v>0</v>
      </c>
      <c r="U71" s="8">
        <v>1</v>
      </c>
      <c r="V71" s="8">
        <v>1</v>
      </c>
      <c r="W71" s="8">
        <v>0</v>
      </c>
      <c r="X71" s="8">
        <v>0</v>
      </c>
      <c r="Y71" s="8">
        <v>2</v>
      </c>
      <c r="Z71" s="8">
        <v>5</v>
      </c>
      <c r="AA71" s="8">
        <v>4</v>
      </c>
      <c r="AB71" s="8">
        <v>2</v>
      </c>
      <c r="AC71" s="8">
        <v>2</v>
      </c>
      <c r="AD71" s="8">
        <v>3</v>
      </c>
      <c r="AE71" s="11">
        <f t="shared" si="12"/>
        <v>24</v>
      </c>
      <c r="AF71" s="12">
        <f t="shared" si="13"/>
        <v>47.058823529411768</v>
      </c>
      <c r="AG71" s="13">
        <f t="shared" si="14"/>
        <v>39.318885448916411</v>
      </c>
    </row>
    <row r="72" spans="1:33" ht="94.5" x14ac:dyDescent="0.25">
      <c r="A72" s="8">
        <v>67</v>
      </c>
      <c r="B72" s="9" t="s">
        <v>90</v>
      </c>
      <c r="C72" s="27" t="s">
        <v>365</v>
      </c>
      <c r="D72" s="8">
        <v>4</v>
      </c>
      <c r="E72" s="8">
        <v>0</v>
      </c>
      <c r="F72" s="8">
        <v>1</v>
      </c>
      <c r="G72" s="8">
        <v>1</v>
      </c>
      <c r="H72" s="8">
        <v>2</v>
      </c>
      <c r="I72" s="8">
        <v>2</v>
      </c>
      <c r="J72" s="8">
        <v>2</v>
      </c>
      <c r="K72" s="8">
        <v>1</v>
      </c>
      <c r="L72" s="8">
        <v>2</v>
      </c>
      <c r="M72" s="8">
        <v>1</v>
      </c>
      <c r="N72" s="8">
        <v>1</v>
      </c>
      <c r="O72" s="8">
        <v>1</v>
      </c>
      <c r="P72" s="8">
        <v>0</v>
      </c>
      <c r="Q72" s="11">
        <f t="shared" si="10"/>
        <v>18</v>
      </c>
      <c r="R72" s="12">
        <f t="shared" si="11"/>
        <v>31.578947368421051</v>
      </c>
      <c r="S72" s="8">
        <v>3</v>
      </c>
      <c r="T72" s="8">
        <v>0</v>
      </c>
      <c r="U72" s="8">
        <v>3</v>
      </c>
      <c r="V72" s="8">
        <v>1</v>
      </c>
      <c r="W72" s="8">
        <v>0</v>
      </c>
      <c r="X72" s="8">
        <v>0</v>
      </c>
      <c r="Y72" s="8">
        <v>2</v>
      </c>
      <c r="Z72" s="8">
        <v>4</v>
      </c>
      <c r="AA72" s="8">
        <v>5</v>
      </c>
      <c r="AB72" s="8">
        <v>3</v>
      </c>
      <c r="AC72" s="8">
        <v>1</v>
      </c>
      <c r="AD72" s="8">
        <v>2</v>
      </c>
      <c r="AE72" s="11">
        <f t="shared" si="12"/>
        <v>24</v>
      </c>
      <c r="AF72" s="12">
        <f t="shared" si="13"/>
        <v>47.058823529411768</v>
      </c>
      <c r="AG72" s="13">
        <f t="shared" si="14"/>
        <v>39.318885448916411</v>
      </c>
    </row>
    <row r="73" spans="1:33" ht="110.25" x14ac:dyDescent="0.25">
      <c r="A73" s="8">
        <v>68</v>
      </c>
      <c r="B73" s="9" t="s">
        <v>71</v>
      </c>
      <c r="C73" s="14" t="s">
        <v>313</v>
      </c>
      <c r="D73" s="8">
        <v>2</v>
      </c>
      <c r="E73" s="8">
        <v>0</v>
      </c>
      <c r="F73" s="8">
        <v>2</v>
      </c>
      <c r="G73" s="8">
        <v>0</v>
      </c>
      <c r="H73" s="8">
        <v>1</v>
      </c>
      <c r="I73" s="8">
        <v>1</v>
      </c>
      <c r="J73" s="8">
        <v>1</v>
      </c>
      <c r="K73" s="8">
        <v>1</v>
      </c>
      <c r="L73" s="8">
        <v>2</v>
      </c>
      <c r="M73" s="8">
        <v>2</v>
      </c>
      <c r="N73" s="8">
        <v>1</v>
      </c>
      <c r="O73" s="8">
        <v>6</v>
      </c>
      <c r="P73" s="8">
        <v>1</v>
      </c>
      <c r="Q73" s="11">
        <f t="shared" si="10"/>
        <v>20</v>
      </c>
      <c r="R73" s="12">
        <f t="shared" si="11"/>
        <v>35.087719298245617</v>
      </c>
      <c r="S73" s="8">
        <v>1</v>
      </c>
      <c r="T73" s="8">
        <v>3</v>
      </c>
      <c r="U73" s="8">
        <v>3</v>
      </c>
      <c r="V73" s="8">
        <v>1</v>
      </c>
      <c r="W73" s="8">
        <v>0</v>
      </c>
      <c r="X73" s="8">
        <v>0</v>
      </c>
      <c r="Y73" s="8">
        <v>0</v>
      </c>
      <c r="Z73" s="8">
        <v>5</v>
      </c>
      <c r="AA73" s="8">
        <v>1</v>
      </c>
      <c r="AB73" s="8">
        <v>3</v>
      </c>
      <c r="AC73" s="8">
        <v>1</v>
      </c>
      <c r="AD73" s="8">
        <v>4</v>
      </c>
      <c r="AE73" s="11">
        <f t="shared" si="12"/>
        <v>22</v>
      </c>
      <c r="AF73" s="12">
        <f t="shared" si="13"/>
        <v>43.137254901960787</v>
      </c>
      <c r="AG73" s="13">
        <f t="shared" si="14"/>
        <v>39.112487100103202</v>
      </c>
    </row>
    <row r="74" spans="1:33" ht="126" x14ac:dyDescent="0.25">
      <c r="A74" s="8">
        <v>69</v>
      </c>
      <c r="B74" s="9" t="s">
        <v>77</v>
      </c>
      <c r="C74" s="14" t="s">
        <v>320</v>
      </c>
      <c r="D74" s="8">
        <v>2</v>
      </c>
      <c r="E74" s="8">
        <v>1</v>
      </c>
      <c r="F74" s="8">
        <v>0</v>
      </c>
      <c r="G74" s="8">
        <v>1</v>
      </c>
      <c r="H74" s="8">
        <v>1</v>
      </c>
      <c r="I74" s="8">
        <v>1</v>
      </c>
      <c r="J74" s="8">
        <v>1</v>
      </c>
      <c r="K74" s="8">
        <v>1</v>
      </c>
      <c r="L74" s="8">
        <v>1</v>
      </c>
      <c r="M74" s="8">
        <v>1</v>
      </c>
      <c r="N74" s="8">
        <v>0</v>
      </c>
      <c r="O74" s="8">
        <v>0</v>
      </c>
      <c r="P74" s="8">
        <v>1</v>
      </c>
      <c r="Q74" s="11">
        <f t="shared" si="10"/>
        <v>11</v>
      </c>
      <c r="R74" s="12">
        <f t="shared" si="11"/>
        <v>19.298245614035089</v>
      </c>
      <c r="S74" s="8">
        <v>3</v>
      </c>
      <c r="T74" s="8">
        <v>3</v>
      </c>
      <c r="U74" s="8">
        <v>0</v>
      </c>
      <c r="V74" s="8">
        <v>0</v>
      </c>
      <c r="W74" s="8">
        <v>0</v>
      </c>
      <c r="X74" s="8">
        <v>0</v>
      </c>
      <c r="Y74" s="8">
        <v>2</v>
      </c>
      <c r="Z74" s="8">
        <v>8</v>
      </c>
      <c r="AA74" s="8">
        <v>6</v>
      </c>
      <c r="AB74" s="8">
        <v>2</v>
      </c>
      <c r="AC74" s="8">
        <v>3</v>
      </c>
      <c r="AD74" s="8">
        <v>3</v>
      </c>
      <c r="AE74" s="11">
        <f t="shared" si="12"/>
        <v>30</v>
      </c>
      <c r="AF74" s="12">
        <f t="shared" si="13"/>
        <v>58.823529411764703</v>
      </c>
      <c r="AG74" s="13">
        <f t="shared" si="14"/>
        <v>39.060887512899896</v>
      </c>
    </row>
    <row r="75" spans="1:33" ht="126" x14ac:dyDescent="0.25">
      <c r="A75" s="8">
        <v>70</v>
      </c>
      <c r="B75" s="9" t="s">
        <v>81</v>
      </c>
      <c r="C75" s="14" t="s">
        <v>320</v>
      </c>
      <c r="D75" s="8">
        <v>3</v>
      </c>
      <c r="E75" s="8">
        <v>0</v>
      </c>
      <c r="F75" s="8">
        <v>0</v>
      </c>
      <c r="G75" s="8">
        <v>0</v>
      </c>
      <c r="H75" s="8">
        <v>1</v>
      </c>
      <c r="I75" s="8">
        <v>1</v>
      </c>
      <c r="J75" s="8">
        <v>1</v>
      </c>
      <c r="K75" s="8">
        <v>0</v>
      </c>
      <c r="L75" s="8">
        <v>0</v>
      </c>
      <c r="M75" s="8">
        <v>0</v>
      </c>
      <c r="N75" s="8">
        <v>2</v>
      </c>
      <c r="O75" s="8">
        <v>6</v>
      </c>
      <c r="P75" s="8">
        <v>0</v>
      </c>
      <c r="Q75" s="11">
        <f t="shared" si="10"/>
        <v>14</v>
      </c>
      <c r="R75" s="12">
        <f t="shared" si="11"/>
        <v>24.561403508771932</v>
      </c>
      <c r="S75" s="8">
        <v>2</v>
      </c>
      <c r="T75" s="8">
        <v>3</v>
      </c>
      <c r="U75" s="8">
        <v>1</v>
      </c>
      <c r="V75" s="8">
        <v>0</v>
      </c>
      <c r="W75" s="8">
        <v>2</v>
      </c>
      <c r="X75" s="8">
        <v>0</v>
      </c>
      <c r="Y75" s="8">
        <v>2</v>
      </c>
      <c r="Z75" s="8">
        <v>6</v>
      </c>
      <c r="AA75" s="8">
        <v>5</v>
      </c>
      <c r="AB75" s="8">
        <v>2</v>
      </c>
      <c r="AC75" s="8">
        <v>1</v>
      </c>
      <c r="AD75" s="8">
        <v>3</v>
      </c>
      <c r="AE75" s="11">
        <f t="shared" si="12"/>
        <v>27</v>
      </c>
      <c r="AF75" s="12">
        <f t="shared" si="13"/>
        <v>52.941176470588232</v>
      </c>
      <c r="AG75" s="13">
        <f t="shared" si="14"/>
        <v>38.751289989680082</v>
      </c>
    </row>
    <row r="76" spans="1:33" ht="126" x14ac:dyDescent="0.25">
      <c r="A76" s="8">
        <v>71</v>
      </c>
      <c r="B76" s="9" t="s">
        <v>80</v>
      </c>
      <c r="C76" s="18" t="s">
        <v>375</v>
      </c>
      <c r="D76" s="8">
        <v>4</v>
      </c>
      <c r="E76" s="8">
        <v>0</v>
      </c>
      <c r="F76" s="8">
        <v>2</v>
      </c>
      <c r="G76" s="8">
        <v>0</v>
      </c>
      <c r="H76" s="8">
        <v>0</v>
      </c>
      <c r="I76" s="8">
        <v>1</v>
      </c>
      <c r="J76" s="8">
        <v>2</v>
      </c>
      <c r="K76" s="8">
        <v>2</v>
      </c>
      <c r="L76" s="8">
        <v>0</v>
      </c>
      <c r="M76" s="8">
        <v>2</v>
      </c>
      <c r="N76" s="8">
        <v>0</v>
      </c>
      <c r="O76" s="8">
        <v>12</v>
      </c>
      <c r="P76" s="8">
        <v>0</v>
      </c>
      <c r="Q76" s="11">
        <f t="shared" si="10"/>
        <v>25</v>
      </c>
      <c r="R76" s="12">
        <f t="shared" si="11"/>
        <v>43.859649122807021</v>
      </c>
      <c r="S76" s="8">
        <v>1</v>
      </c>
      <c r="T76" s="8">
        <v>1</v>
      </c>
      <c r="U76" s="8">
        <v>0</v>
      </c>
      <c r="V76" s="8">
        <v>0</v>
      </c>
      <c r="W76" s="8">
        <v>0</v>
      </c>
      <c r="X76" s="8">
        <v>0</v>
      </c>
      <c r="Y76" s="8">
        <v>2</v>
      </c>
      <c r="Z76" s="8">
        <v>4</v>
      </c>
      <c r="AA76" s="8">
        <v>5</v>
      </c>
      <c r="AB76" s="8">
        <v>2</v>
      </c>
      <c r="AC76" s="8">
        <v>1</v>
      </c>
      <c r="AD76" s="8">
        <v>1</v>
      </c>
      <c r="AE76" s="11">
        <f t="shared" si="12"/>
        <v>17</v>
      </c>
      <c r="AF76" s="12">
        <f t="shared" si="13"/>
        <v>33.333333333333336</v>
      </c>
      <c r="AG76" s="13">
        <f t="shared" si="14"/>
        <v>38.596491228070178</v>
      </c>
    </row>
    <row r="77" spans="1:33" ht="94.5" x14ac:dyDescent="0.25">
      <c r="A77" s="8">
        <v>72</v>
      </c>
      <c r="B77" s="9" t="s">
        <v>36</v>
      </c>
      <c r="C77" s="14" t="s">
        <v>327</v>
      </c>
      <c r="D77" s="8">
        <v>1</v>
      </c>
      <c r="E77" s="8">
        <v>1</v>
      </c>
      <c r="F77" s="8">
        <v>1</v>
      </c>
      <c r="G77" s="8">
        <v>1</v>
      </c>
      <c r="H77" s="8">
        <v>1</v>
      </c>
      <c r="I77" s="8">
        <v>1</v>
      </c>
      <c r="J77" s="8">
        <v>1</v>
      </c>
      <c r="K77" s="8">
        <v>1</v>
      </c>
      <c r="L77" s="8">
        <v>1</v>
      </c>
      <c r="M77" s="8">
        <v>1</v>
      </c>
      <c r="N77" s="8">
        <v>1</v>
      </c>
      <c r="O77" s="8">
        <v>6</v>
      </c>
      <c r="P77" s="8">
        <v>1</v>
      </c>
      <c r="Q77" s="11">
        <f t="shared" si="10"/>
        <v>18</v>
      </c>
      <c r="R77" s="12">
        <f t="shared" si="11"/>
        <v>31.578947368421051</v>
      </c>
      <c r="S77" s="8">
        <v>4</v>
      </c>
      <c r="T77" s="8">
        <v>1</v>
      </c>
      <c r="U77" s="8">
        <v>1</v>
      </c>
      <c r="V77" s="8">
        <v>0</v>
      </c>
      <c r="W77" s="8">
        <v>0</v>
      </c>
      <c r="X77" s="8">
        <v>0</v>
      </c>
      <c r="Y77" s="8">
        <v>1</v>
      </c>
      <c r="Z77" s="8">
        <v>7</v>
      </c>
      <c r="AA77" s="8">
        <v>2</v>
      </c>
      <c r="AB77" s="8">
        <v>2</v>
      </c>
      <c r="AC77" s="8">
        <v>2</v>
      </c>
      <c r="AD77" s="8">
        <v>3</v>
      </c>
      <c r="AE77" s="11">
        <f t="shared" si="12"/>
        <v>23</v>
      </c>
      <c r="AF77" s="12">
        <f t="shared" si="13"/>
        <v>45.098039215686278</v>
      </c>
      <c r="AG77" s="13">
        <f t="shared" si="14"/>
        <v>38.338493292053663</v>
      </c>
    </row>
    <row r="78" spans="1:33" ht="126" x14ac:dyDescent="0.25">
      <c r="A78" s="8">
        <v>73</v>
      </c>
      <c r="B78" s="9" t="s">
        <v>83</v>
      </c>
      <c r="C78" s="19" t="s">
        <v>382</v>
      </c>
      <c r="D78" s="8">
        <v>3</v>
      </c>
      <c r="E78" s="8">
        <v>0</v>
      </c>
      <c r="F78" s="8">
        <v>1</v>
      </c>
      <c r="G78" s="8">
        <v>1</v>
      </c>
      <c r="H78" s="8">
        <v>1</v>
      </c>
      <c r="I78" s="8">
        <v>2</v>
      </c>
      <c r="J78" s="8">
        <v>1</v>
      </c>
      <c r="K78" s="8">
        <v>1</v>
      </c>
      <c r="L78" s="8">
        <v>1</v>
      </c>
      <c r="M78" s="8">
        <v>1</v>
      </c>
      <c r="N78" s="8">
        <v>2</v>
      </c>
      <c r="O78" s="8">
        <v>7</v>
      </c>
      <c r="P78" s="8">
        <v>0</v>
      </c>
      <c r="Q78" s="11">
        <f t="shared" si="10"/>
        <v>21</v>
      </c>
      <c r="R78" s="12">
        <f t="shared" si="11"/>
        <v>36.842105263157897</v>
      </c>
      <c r="S78" s="8">
        <v>2</v>
      </c>
      <c r="T78" s="8">
        <v>0</v>
      </c>
      <c r="U78" s="8">
        <v>3</v>
      </c>
      <c r="V78" s="8">
        <v>0</v>
      </c>
      <c r="W78" s="8">
        <v>0</v>
      </c>
      <c r="X78" s="8">
        <v>0</v>
      </c>
      <c r="Y78" s="8">
        <v>0</v>
      </c>
      <c r="Z78" s="8">
        <v>7</v>
      </c>
      <c r="AA78" s="8">
        <v>4</v>
      </c>
      <c r="AB78" s="8">
        <v>0</v>
      </c>
      <c r="AC78" s="8">
        <v>1</v>
      </c>
      <c r="AD78" s="8">
        <v>2</v>
      </c>
      <c r="AE78" s="11">
        <f t="shared" si="12"/>
        <v>19</v>
      </c>
      <c r="AF78" s="12">
        <f t="shared" si="13"/>
        <v>37.254901960784316</v>
      </c>
      <c r="AG78" s="13">
        <f t="shared" si="14"/>
        <v>37.048503611971107</v>
      </c>
    </row>
    <row r="79" spans="1:33" ht="110.25" x14ac:dyDescent="0.25">
      <c r="A79" s="8">
        <v>74</v>
      </c>
      <c r="B79" s="9" t="s">
        <v>98</v>
      </c>
      <c r="C79" s="28" t="s">
        <v>358</v>
      </c>
      <c r="D79" s="8">
        <v>2</v>
      </c>
      <c r="E79" s="8">
        <v>0</v>
      </c>
      <c r="F79" s="8">
        <v>0</v>
      </c>
      <c r="G79" s="8">
        <v>0</v>
      </c>
      <c r="H79" s="8">
        <v>1</v>
      </c>
      <c r="I79" s="8">
        <v>3</v>
      </c>
      <c r="J79" s="8">
        <v>2</v>
      </c>
      <c r="K79" s="8">
        <v>1</v>
      </c>
      <c r="L79" s="8">
        <v>0</v>
      </c>
      <c r="M79" s="8">
        <v>1</v>
      </c>
      <c r="N79" s="8">
        <v>0</v>
      </c>
      <c r="O79" s="8">
        <v>11</v>
      </c>
      <c r="P79" s="8">
        <v>0</v>
      </c>
      <c r="Q79" s="11">
        <f t="shared" si="10"/>
        <v>21</v>
      </c>
      <c r="R79" s="12">
        <f t="shared" si="11"/>
        <v>36.842105263157897</v>
      </c>
      <c r="S79" s="8">
        <v>0</v>
      </c>
      <c r="T79" s="8">
        <v>1</v>
      </c>
      <c r="U79" s="8">
        <v>2</v>
      </c>
      <c r="V79" s="8">
        <v>2</v>
      </c>
      <c r="W79" s="8">
        <v>0</v>
      </c>
      <c r="X79" s="8">
        <v>0</v>
      </c>
      <c r="Y79" s="8">
        <v>0</v>
      </c>
      <c r="Z79" s="8">
        <v>5</v>
      </c>
      <c r="AA79" s="8">
        <v>5</v>
      </c>
      <c r="AB79" s="8">
        <v>3</v>
      </c>
      <c r="AC79" s="8">
        <v>0</v>
      </c>
      <c r="AD79" s="8">
        <v>1</v>
      </c>
      <c r="AE79" s="11">
        <f t="shared" si="12"/>
        <v>19</v>
      </c>
      <c r="AF79" s="12">
        <f t="shared" si="13"/>
        <v>37.254901960784316</v>
      </c>
      <c r="AG79" s="13">
        <f t="shared" si="14"/>
        <v>37.048503611971107</v>
      </c>
    </row>
    <row r="80" spans="1:33" ht="78.75" x14ac:dyDescent="0.25">
      <c r="A80" s="8">
        <v>75</v>
      </c>
      <c r="B80" s="9" t="s">
        <v>38</v>
      </c>
      <c r="C80" s="18" t="s">
        <v>367</v>
      </c>
      <c r="D80" s="8">
        <v>3</v>
      </c>
      <c r="E80" s="8">
        <v>0</v>
      </c>
      <c r="F80" s="8">
        <v>0</v>
      </c>
      <c r="G80" s="8">
        <v>1</v>
      </c>
      <c r="H80" s="8">
        <v>1</v>
      </c>
      <c r="I80" s="8">
        <v>1</v>
      </c>
      <c r="J80" s="8">
        <v>1</v>
      </c>
      <c r="K80" s="8">
        <v>0</v>
      </c>
      <c r="L80" s="8">
        <v>1</v>
      </c>
      <c r="M80" s="8">
        <v>0</v>
      </c>
      <c r="N80" s="8">
        <v>0</v>
      </c>
      <c r="O80" s="8">
        <v>6</v>
      </c>
      <c r="P80" s="8">
        <v>0</v>
      </c>
      <c r="Q80" s="11">
        <f t="shared" si="10"/>
        <v>14</v>
      </c>
      <c r="R80" s="12">
        <f t="shared" si="11"/>
        <v>24.561403508771932</v>
      </c>
      <c r="S80" s="8">
        <v>2</v>
      </c>
      <c r="T80" s="8">
        <v>3</v>
      </c>
      <c r="U80" s="8">
        <v>3</v>
      </c>
      <c r="V80" s="8">
        <v>0</v>
      </c>
      <c r="W80" s="8">
        <v>0</v>
      </c>
      <c r="X80" s="8">
        <v>0</v>
      </c>
      <c r="Y80" s="8">
        <v>3</v>
      </c>
      <c r="Z80" s="8">
        <v>6</v>
      </c>
      <c r="AA80" s="8">
        <v>1</v>
      </c>
      <c r="AB80" s="8">
        <v>2</v>
      </c>
      <c r="AC80" s="8">
        <v>2</v>
      </c>
      <c r="AD80" s="8">
        <v>3</v>
      </c>
      <c r="AE80" s="11">
        <f t="shared" si="12"/>
        <v>25</v>
      </c>
      <c r="AF80" s="12">
        <f t="shared" si="13"/>
        <v>49.019607843137258</v>
      </c>
      <c r="AG80" s="13">
        <f t="shared" si="14"/>
        <v>36.790505675954591</v>
      </c>
    </row>
    <row r="81" spans="1:33" ht="78.75" x14ac:dyDescent="0.25">
      <c r="A81" s="8">
        <v>76</v>
      </c>
      <c r="B81" s="9" t="s">
        <v>74</v>
      </c>
      <c r="C81" s="20" t="s">
        <v>376</v>
      </c>
      <c r="D81" s="8">
        <v>5</v>
      </c>
      <c r="E81" s="8">
        <v>0</v>
      </c>
      <c r="F81" s="8">
        <v>1</v>
      </c>
      <c r="G81" s="8">
        <v>1</v>
      </c>
      <c r="H81" s="8">
        <v>2</v>
      </c>
      <c r="I81" s="8">
        <v>1</v>
      </c>
      <c r="J81" s="8">
        <v>2</v>
      </c>
      <c r="K81" s="8">
        <v>3</v>
      </c>
      <c r="L81" s="8">
        <v>2</v>
      </c>
      <c r="M81" s="8">
        <v>2</v>
      </c>
      <c r="N81" s="8">
        <v>0</v>
      </c>
      <c r="O81" s="8">
        <v>0</v>
      </c>
      <c r="P81" s="8">
        <v>0</v>
      </c>
      <c r="Q81" s="11">
        <f t="shared" si="10"/>
        <v>19</v>
      </c>
      <c r="R81" s="12">
        <f t="shared" si="11"/>
        <v>33.333333333333336</v>
      </c>
      <c r="S81" s="8">
        <v>2</v>
      </c>
      <c r="T81" s="8">
        <v>1</v>
      </c>
      <c r="U81" s="8">
        <v>3</v>
      </c>
      <c r="V81" s="8">
        <v>0</v>
      </c>
      <c r="W81" s="8">
        <v>0</v>
      </c>
      <c r="X81" s="8">
        <v>0</v>
      </c>
      <c r="Y81" s="8">
        <v>3</v>
      </c>
      <c r="Z81" s="8">
        <v>6</v>
      </c>
      <c r="AA81" s="8">
        <v>1</v>
      </c>
      <c r="AB81" s="8">
        <v>1</v>
      </c>
      <c r="AC81" s="8">
        <v>0</v>
      </c>
      <c r="AD81" s="8">
        <v>3</v>
      </c>
      <c r="AE81" s="11">
        <f t="shared" si="12"/>
        <v>20</v>
      </c>
      <c r="AF81" s="12">
        <f t="shared" si="13"/>
        <v>39.215686274509807</v>
      </c>
      <c r="AG81" s="13">
        <f t="shared" si="14"/>
        <v>36.274509803921575</v>
      </c>
    </row>
    <row r="82" spans="1:33" ht="94.5" x14ac:dyDescent="0.25">
      <c r="A82" s="8">
        <v>77</v>
      </c>
      <c r="B82" s="9" t="s">
        <v>8</v>
      </c>
      <c r="C82" s="15" t="s">
        <v>377</v>
      </c>
      <c r="D82" s="8">
        <v>1</v>
      </c>
      <c r="E82" s="8">
        <v>1</v>
      </c>
      <c r="F82" s="8">
        <v>1</v>
      </c>
      <c r="G82" s="8">
        <v>1</v>
      </c>
      <c r="H82" s="8">
        <v>1</v>
      </c>
      <c r="I82" s="8">
        <v>1</v>
      </c>
      <c r="J82" s="8">
        <v>1</v>
      </c>
      <c r="K82" s="8">
        <v>1</v>
      </c>
      <c r="L82" s="8">
        <v>1</v>
      </c>
      <c r="M82" s="8">
        <v>1</v>
      </c>
      <c r="N82" s="8">
        <v>0</v>
      </c>
      <c r="O82" s="8">
        <v>10</v>
      </c>
      <c r="P82" s="8">
        <v>1</v>
      </c>
      <c r="Q82" s="11">
        <f t="shared" si="10"/>
        <v>21</v>
      </c>
      <c r="R82" s="12">
        <f t="shared" si="11"/>
        <v>36.842105263157897</v>
      </c>
      <c r="S82" s="8">
        <v>3</v>
      </c>
      <c r="T82" s="8">
        <v>0</v>
      </c>
      <c r="U82" s="8">
        <v>2</v>
      </c>
      <c r="V82" s="8">
        <v>0</v>
      </c>
      <c r="W82" s="8">
        <v>0</v>
      </c>
      <c r="X82" s="8">
        <v>0</v>
      </c>
      <c r="Y82" s="8">
        <v>0</v>
      </c>
      <c r="Z82" s="8">
        <v>5</v>
      </c>
      <c r="AA82" s="8">
        <v>4</v>
      </c>
      <c r="AB82" s="8">
        <v>2</v>
      </c>
      <c r="AC82" s="8">
        <v>0</v>
      </c>
      <c r="AD82" s="8">
        <v>1</v>
      </c>
      <c r="AE82" s="11">
        <f t="shared" si="12"/>
        <v>17</v>
      </c>
      <c r="AF82" s="12">
        <f t="shared" si="13"/>
        <v>33.333333333333336</v>
      </c>
      <c r="AG82" s="13">
        <f t="shared" si="14"/>
        <v>35.087719298245617</v>
      </c>
    </row>
    <row r="83" spans="1:33" ht="110.25" x14ac:dyDescent="0.25">
      <c r="A83" s="8">
        <v>78</v>
      </c>
      <c r="B83" s="9" t="s">
        <v>56</v>
      </c>
      <c r="C83" s="14" t="s">
        <v>353</v>
      </c>
      <c r="D83" s="8">
        <v>1</v>
      </c>
      <c r="E83" s="8">
        <v>1</v>
      </c>
      <c r="F83" s="8">
        <v>1</v>
      </c>
      <c r="G83" s="8">
        <v>1</v>
      </c>
      <c r="H83" s="8">
        <v>1</v>
      </c>
      <c r="I83" s="8">
        <v>1</v>
      </c>
      <c r="J83" s="8">
        <v>1</v>
      </c>
      <c r="K83" s="8">
        <v>0</v>
      </c>
      <c r="L83" s="8">
        <v>0</v>
      </c>
      <c r="M83" s="8">
        <v>0</v>
      </c>
      <c r="N83" s="8">
        <v>0</v>
      </c>
      <c r="O83" s="8">
        <v>7</v>
      </c>
      <c r="P83" s="8">
        <v>0</v>
      </c>
      <c r="Q83" s="11">
        <f t="shared" si="10"/>
        <v>14</v>
      </c>
      <c r="R83" s="12">
        <f t="shared" si="11"/>
        <v>24.561403508771932</v>
      </c>
      <c r="S83" s="8">
        <v>2</v>
      </c>
      <c r="T83" s="8">
        <v>1</v>
      </c>
      <c r="U83" s="8">
        <v>1</v>
      </c>
      <c r="V83" s="8">
        <v>0</v>
      </c>
      <c r="W83" s="8">
        <v>0</v>
      </c>
      <c r="X83" s="8">
        <v>0</v>
      </c>
      <c r="Y83" s="8">
        <v>3</v>
      </c>
      <c r="Z83" s="8">
        <v>6</v>
      </c>
      <c r="AA83" s="8">
        <v>5</v>
      </c>
      <c r="AB83" s="8">
        <v>1</v>
      </c>
      <c r="AC83" s="8">
        <v>1</v>
      </c>
      <c r="AD83" s="8">
        <v>3</v>
      </c>
      <c r="AE83" s="11">
        <f t="shared" si="12"/>
        <v>23</v>
      </c>
      <c r="AF83" s="12">
        <f t="shared" si="13"/>
        <v>45.098039215686278</v>
      </c>
      <c r="AG83" s="13">
        <f t="shared" si="14"/>
        <v>34.829721362229108</v>
      </c>
    </row>
    <row r="84" spans="1:33" ht="78.75" x14ac:dyDescent="0.25">
      <c r="A84" s="8">
        <v>79</v>
      </c>
      <c r="B84" s="9" t="s">
        <v>117</v>
      </c>
      <c r="C84" s="20" t="s">
        <v>376</v>
      </c>
      <c r="D84" s="8">
        <v>2</v>
      </c>
      <c r="E84" s="8">
        <v>1</v>
      </c>
      <c r="F84" s="8">
        <v>1</v>
      </c>
      <c r="G84" s="8">
        <v>1</v>
      </c>
      <c r="H84" s="8">
        <v>2</v>
      </c>
      <c r="I84" s="8">
        <v>2</v>
      </c>
      <c r="J84" s="8">
        <v>2</v>
      </c>
      <c r="K84" s="8">
        <v>1</v>
      </c>
      <c r="L84" s="8">
        <v>1</v>
      </c>
      <c r="M84" s="8">
        <v>1</v>
      </c>
      <c r="N84" s="8">
        <v>0</v>
      </c>
      <c r="O84" s="8">
        <v>12</v>
      </c>
      <c r="P84" s="8">
        <v>0</v>
      </c>
      <c r="Q84" s="11">
        <f t="shared" si="10"/>
        <v>26</v>
      </c>
      <c r="R84" s="12">
        <f t="shared" si="11"/>
        <v>45.614035087719301</v>
      </c>
      <c r="S84" s="8">
        <v>1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5</v>
      </c>
      <c r="AA84" s="8">
        <v>2</v>
      </c>
      <c r="AB84" s="8">
        <v>0</v>
      </c>
      <c r="AC84" s="8">
        <v>1</v>
      </c>
      <c r="AD84" s="8">
        <v>3</v>
      </c>
      <c r="AE84" s="11">
        <f t="shared" si="12"/>
        <v>12</v>
      </c>
      <c r="AF84" s="12">
        <f t="shared" si="13"/>
        <v>23.529411764705884</v>
      </c>
      <c r="AG84" s="13">
        <f t="shared" si="14"/>
        <v>34.571723426212593</v>
      </c>
    </row>
    <row r="85" spans="1:33" ht="126" x14ac:dyDescent="0.25">
      <c r="A85" s="8">
        <v>80</v>
      </c>
      <c r="B85" s="9" t="s">
        <v>12</v>
      </c>
      <c r="C85" s="15" t="s">
        <v>320</v>
      </c>
      <c r="D85" s="8">
        <v>1</v>
      </c>
      <c r="E85" s="8">
        <v>0</v>
      </c>
      <c r="F85" s="8">
        <v>0</v>
      </c>
      <c r="G85" s="8">
        <v>1</v>
      </c>
      <c r="H85" s="8">
        <v>1</v>
      </c>
      <c r="I85" s="8">
        <v>1</v>
      </c>
      <c r="J85" s="8">
        <v>1</v>
      </c>
      <c r="K85" s="8">
        <v>1</v>
      </c>
      <c r="L85" s="8">
        <v>1</v>
      </c>
      <c r="M85" s="8">
        <v>1</v>
      </c>
      <c r="N85" s="8">
        <v>0</v>
      </c>
      <c r="O85" s="8">
        <v>0</v>
      </c>
      <c r="P85" s="8">
        <v>0</v>
      </c>
      <c r="Q85" s="11">
        <f t="shared" si="10"/>
        <v>8</v>
      </c>
      <c r="R85" s="12">
        <f t="shared" si="11"/>
        <v>14.035087719298245</v>
      </c>
      <c r="S85" s="8">
        <v>3</v>
      </c>
      <c r="T85" s="8">
        <v>0</v>
      </c>
      <c r="U85" s="8">
        <v>1</v>
      </c>
      <c r="V85" s="8">
        <v>0</v>
      </c>
      <c r="W85" s="8">
        <v>2</v>
      </c>
      <c r="X85" s="8">
        <v>0</v>
      </c>
      <c r="Y85" s="8">
        <v>0</v>
      </c>
      <c r="Z85" s="8">
        <v>7</v>
      </c>
      <c r="AA85" s="8">
        <v>6</v>
      </c>
      <c r="AB85" s="8">
        <v>1</v>
      </c>
      <c r="AC85" s="8">
        <v>4</v>
      </c>
      <c r="AD85" s="8">
        <v>4</v>
      </c>
      <c r="AE85" s="11">
        <f t="shared" si="12"/>
        <v>28</v>
      </c>
      <c r="AF85" s="12">
        <f t="shared" si="13"/>
        <v>54.901960784313722</v>
      </c>
      <c r="AG85" s="13">
        <f t="shared" si="14"/>
        <v>34.468524251805981</v>
      </c>
    </row>
    <row r="86" spans="1:33" ht="126" x14ac:dyDescent="0.25">
      <c r="A86" s="8">
        <v>81</v>
      </c>
      <c r="B86" s="9" t="s">
        <v>42</v>
      </c>
      <c r="C86" s="18" t="s">
        <v>375</v>
      </c>
      <c r="D86" s="8">
        <v>1</v>
      </c>
      <c r="E86" s="8">
        <v>1</v>
      </c>
      <c r="F86" s="8">
        <v>1</v>
      </c>
      <c r="G86" s="8">
        <v>1</v>
      </c>
      <c r="H86" s="8">
        <v>1</v>
      </c>
      <c r="I86" s="8">
        <v>1</v>
      </c>
      <c r="J86" s="8">
        <v>1</v>
      </c>
      <c r="K86" s="8">
        <v>1</v>
      </c>
      <c r="L86" s="8">
        <v>1</v>
      </c>
      <c r="M86" s="8">
        <v>1</v>
      </c>
      <c r="N86" s="8">
        <v>1</v>
      </c>
      <c r="O86" s="8">
        <v>7</v>
      </c>
      <c r="P86" s="8">
        <v>1</v>
      </c>
      <c r="Q86" s="11">
        <f t="shared" si="10"/>
        <v>19</v>
      </c>
      <c r="R86" s="12">
        <f t="shared" si="11"/>
        <v>33.333333333333336</v>
      </c>
      <c r="S86" s="8">
        <v>2</v>
      </c>
      <c r="T86" s="8">
        <v>1</v>
      </c>
      <c r="U86" s="8">
        <v>1</v>
      </c>
      <c r="V86" s="8">
        <v>0</v>
      </c>
      <c r="W86" s="8">
        <v>0</v>
      </c>
      <c r="X86" s="8">
        <v>0</v>
      </c>
      <c r="Y86" s="8">
        <v>0</v>
      </c>
      <c r="Z86" s="8">
        <v>6</v>
      </c>
      <c r="AA86" s="8">
        <v>5</v>
      </c>
      <c r="AB86" s="8">
        <v>0</v>
      </c>
      <c r="AC86" s="8">
        <v>0</v>
      </c>
      <c r="AD86" s="8">
        <v>3</v>
      </c>
      <c r="AE86" s="11">
        <f t="shared" si="12"/>
        <v>18</v>
      </c>
      <c r="AF86" s="12">
        <f t="shared" si="13"/>
        <v>35.294117647058826</v>
      </c>
      <c r="AG86" s="13">
        <f t="shared" si="14"/>
        <v>34.313725490196077</v>
      </c>
    </row>
    <row r="87" spans="1:33" ht="126" x14ac:dyDescent="0.25">
      <c r="A87" s="8">
        <v>82</v>
      </c>
      <c r="B87" s="9" t="s">
        <v>17</v>
      </c>
      <c r="C87" s="14" t="s">
        <v>371</v>
      </c>
      <c r="D87" s="8">
        <v>3</v>
      </c>
      <c r="E87" s="8">
        <v>0</v>
      </c>
      <c r="F87" s="8">
        <v>0</v>
      </c>
      <c r="G87" s="8">
        <v>0</v>
      </c>
      <c r="H87" s="8">
        <v>1</v>
      </c>
      <c r="I87" s="8">
        <v>1</v>
      </c>
      <c r="J87" s="8">
        <v>2</v>
      </c>
      <c r="K87" s="8">
        <v>1</v>
      </c>
      <c r="L87" s="8">
        <v>1</v>
      </c>
      <c r="M87" s="8">
        <v>0</v>
      </c>
      <c r="N87" s="8">
        <v>0</v>
      </c>
      <c r="O87" s="8">
        <v>4</v>
      </c>
      <c r="P87" s="8">
        <v>0</v>
      </c>
      <c r="Q87" s="11">
        <f t="shared" si="10"/>
        <v>13</v>
      </c>
      <c r="R87" s="12">
        <f t="shared" si="11"/>
        <v>22.807017543859651</v>
      </c>
      <c r="S87" s="8">
        <v>3</v>
      </c>
      <c r="T87" s="8">
        <v>0</v>
      </c>
      <c r="U87" s="8">
        <v>3</v>
      </c>
      <c r="V87" s="8">
        <v>0</v>
      </c>
      <c r="W87" s="8">
        <v>0</v>
      </c>
      <c r="X87" s="8">
        <v>0</v>
      </c>
      <c r="Y87" s="8">
        <v>2</v>
      </c>
      <c r="Z87" s="8">
        <v>7</v>
      </c>
      <c r="AA87" s="8">
        <v>5</v>
      </c>
      <c r="AB87" s="8">
        <v>2</v>
      </c>
      <c r="AC87" s="8">
        <v>0</v>
      </c>
      <c r="AD87" s="8">
        <v>1</v>
      </c>
      <c r="AE87" s="11">
        <f t="shared" si="12"/>
        <v>23</v>
      </c>
      <c r="AF87" s="12">
        <f t="shared" si="13"/>
        <v>45.098039215686278</v>
      </c>
      <c r="AG87" s="13">
        <f t="shared" si="14"/>
        <v>33.952528379772964</v>
      </c>
    </row>
    <row r="88" spans="1:33" ht="110.25" x14ac:dyDescent="0.25">
      <c r="A88" s="8">
        <v>83</v>
      </c>
      <c r="B88" s="9" t="s">
        <v>30</v>
      </c>
      <c r="C88" s="16" t="s">
        <v>402</v>
      </c>
      <c r="D88" s="8">
        <v>2</v>
      </c>
      <c r="E88" s="8">
        <v>0</v>
      </c>
      <c r="F88" s="8">
        <v>0</v>
      </c>
      <c r="G88" s="8">
        <v>2</v>
      </c>
      <c r="H88" s="8">
        <v>1</v>
      </c>
      <c r="I88" s="8">
        <v>2</v>
      </c>
      <c r="J88" s="8">
        <v>2</v>
      </c>
      <c r="K88" s="8">
        <v>0</v>
      </c>
      <c r="L88" s="8">
        <v>2</v>
      </c>
      <c r="M88" s="8">
        <v>1</v>
      </c>
      <c r="N88" s="8">
        <v>0</v>
      </c>
      <c r="O88" s="8">
        <v>2</v>
      </c>
      <c r="P88" s="8">
        <v>0</v>
      </c>
      <c r="Q88" s="11">
        <f t="shared" si="10"/>
        <v>14</v>
      </c>
      <c r="R88" s="12">
        <f t="shared" si="11"/>
        <v>24.561403508771932</v>
      </c>
      <c r="S88" s="8">
        <v>1</v>
      </c>
      <c r="T88" s="8">
        <v>2</v>
      </c>
      <c r="U88" s="8">
        <v>2</v>
      </c>
      <c r="V88" s="8">
        <v>1</v>
      </c>
      <c r="W88" s="8">
        <v>0</v>
      </c>
      <c r="X88" s="8">
        <v>0</v>
      </c>
      <c r="Y88" s="8">
        <v>3</v>
      </c>
      <c r="Z88" s="8">
        <v>6</v>
      </c>
      <c r="AA88" s="8">
        <v>4</v>
      </c>
      <c r="AB88" s="8">
        <v>1</v>
      </c>
      <c r="AC88" s="8">
        <v>0</v>
      </c>
      <c r="AD88" s="8">
        <v>2</v>
      </c>
      <c r="AE88" s="11">
        <f t="shared" si="12"/>
        <v>22</v>
      </c>
      <c r="AF88" s="12">
        <f t="shared" si="13"/>
        <v>43.137254901960787</v>
      </c>
      <c r="AG88" s="13">
        <f t="shared" si="14"/>
        <v>33.849329205366359</v>
      </c>
    </row>
    <row r="89" spans="1:33" ht="126" x14ac:dyDescent="0.25">
      <c r="A89" s="8">
        <v>84</v>
      </c>
      <c r="B89" s="9" t="s">
        <v>116</v>
      </c>
      <c r="C89" s="14" t="s">
        <v>320</v>
      </c>
      <c r="D89" s="8">
        <v>3</v>
      </c>
      <c r="E89" s="8">
        <v>0</v>
      </c>
      <c r="F89" s="8">
        <v>0</v>
      </c>
      <c r="G89" s="8">
        <v>1</v>
      </c>
      <c r="H89" s="8">
        <v>1</v>
      </c>
      <c r="I89" s="8">
        <v>1</v>
      </c>
      <c r="J89" s="8">
        <v>2</v>
      </c>
      <c r="K89" s="8">
        <v>1</v>
      </c>
      <c r="L89" s="8">
        <v>2</v>
      </c>
      <c r="M89" s="8">
        <v>1</v>
      </c>
      <c r="N89" s="8">
        <v>0</v>
      </c>
      <c r="O89" s="8">
        <v>10</v>
      </c>
      <c r="P89" s="8">
        <v>1</v>
      </c>
      <c r="Q89" s="11">
        <f t="shared" si="10"/>
        <v>23</v>
      </c>
      <c r="R89" s="12">
        <f t="shared" si="11"/>
        <v>40.350877192982459</v>
      </c>
      <c r="S89" s="8">
        <v>2</v>
      </c>
      <c r="T89" s="8">
        <v>0</v>
      </c>
      <c r="U89" s="8">
        <v>2</v>
      </c>
      <c r="V89" s="8">
        <v>0</v>
      </c>
      <c r="W89" s="8">
        <v>0</v>
      </c>
      <c r="X89" s="8">
        <v>0</v>
      </c>
      <c r="Y89" s="8">
        <v>0</v>
      </c>
      <c r="Z89" s="8">
        <v>5</v>
      </c>
      <c r="AA89" s="8">
        <v>3</v>
      </c>
      <c r="AB89" s="8">
        <v>0</v>
      </c>
      <c r="AC89" s="8">
        <v>0</v>
      </c>
      <c r="AD89" s="8">
        <v>1</v>
      </c>
      <c r="AE89" s="11">
        <f t="shared" si="12"/>
        <v>13</v>
      </c>
      <c r="AF89" s="12">
        <f t="shared" si="13"/>
        <v>25.490196078431371</v>
      </c>
      <c r="AG89" s="13">
        <f t="shared" si="14"/>
        <v>32.920536635706917</v>
      </c>
    </row>
    <row r="90" spans="1:33" ht="126" x14ac:dyDescent="0.25">
      <c r="A90" s="8">
        <v>85</v>
      </c>
      <c r="B90" s="9" t="s">
        <v>66</v>
      </c>
      <c r="C90" s="14" t="s">
        <v>352</v>
      </c>
      <c r="D90" s="8">
        <v>1</v>
      </c>
      <c r="E90" s="8">
        <v>0</v>
      </c>
      <c r="F90" s="8">
        <v>1</v>
      </c>
      <c r="G90" s="8">
        <v>1</v>
      </c>
      <c r="H90" s="8">
        <v>1</v>
      </c>
      <c r="I90" s="8">
        <v>1</v>
      </c>
      <c r="J90" s="8">
        <v>1</v>
      </c>
      <c r="K90" s="8">
        <v>1</v>
      </c>
      <c r="L90" s="8">
        <v>1</v>
      </c>
      <c r="M90" s="8">
        <v>1</v>
      </c>
      <c r="N90" s="8">
        <v>0</v>
      </c>
      <c r="O90" s="8">
        <v>2</v>
      </c>
      <c r="P90" s="8">
        <v>1</v>
      </c>
      <c r="Q90" s="11">
        <f t="shared" si="10"/>
        <v>12</v>
      </c>
      <c r="R90" s="12">
        <f t="shared" si="11"/>
        <v>21.05263157894737</v>
      </c>
      <c r="S90" s="8">
        <v>3</v>
      </c>
      <c r="T90" s="8">
        <v>1</v>
      </c>
      <c r="U90" s="8">
        <v>3</v>
      </c>
      <c r="V90" s="8">
        <v>0</v>
      </c>
      <c r="W90" s="8">
        <v>0</v>
      </c>
      <c r="X90" s="8">
        <v>0</v>
      </c>
      <c r="Y90" s="8">
        <v>3</v>
      </c>
      <c r="Z90" s="8">
        <v>3</v>
      </c>
      <c r="AA90" s="8">
        <v>6</v>
      </c>
      <c r="AB90" s="8">
        <v>0</v>
      </c>
      <c r="AC90" s="8">
        <v>1</v>
      </c>
      <c r="AD90" s="8">
        <v>2</v>
      </c>
      <c r="AE90" s="11">
        <f t="shared" si="12"/>
        <v>22</v>
      </c>
      <c r="AF90" s="12">
        <f t="shared" si="13"/>
        <v>43.137254901960787</v>
      </c>
      <c r="AG90" s="13">
        <f t="shared" si="14"/>
        <v>32.094943240454079</v>
      </c>
    </row>
    <row r="91" spans="1:33" ht="126" x14ac:dyDescent="0.25">
      <c r="A91" s="8">
        <v>86</v>
      </c>
      <c r="B91" s="9" t="s">
        <v>51</v>
      </c>
      <c r="C91" s="15" t="s">
        <v>352</v>
      </c>
      <c r="D91" s="8">
        <v>1</v>
      </c>
      <c r="E91" s="8">
        <v>0</v>
      </c>
      <c r="F91" s="8">
        <v>1</v>
      </c>
      <c r="G91" s="8">
        <v>0</v>
      </c>
      <c r="H91" s="8">
        <v>1</v>
      </c>
      <c r="I91" s="8">
        <v>1</v>
      </c>
      <c r="J91" s="8">
        <v>1</v>
      </c>
      <c r="K91" s="8">
        <v>1</v>
      </c>
      <c r="L91" s="8">
        <v>1</v>
      </c>
      <c r="M91" s="8">
        <v>1</v>
      </c>
      <c r="N91" s="8">
        <v>1</v>
      </c>
      <c r="O91" s="8">
        <v>6</v>
      </c>
      <c r="P91" s="8">
        <v>0</v>
      </c>
      <c r="Q91" s="11">
        <f t="shared" si="10"/>
        <v>15</v>
      </c>
      <c r="R91" s="12">
        <f t="shared" si="11"/>
        <v>26.315789473684209</v>
      </c>
      <c r="S91" s="8">
        <v>3</v>
      </c>
      <c r="T91" s="8">
        <v>2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6</v>
      </c>
      <c r="AA91" s="8">
        <v>5</v>
      </c>
      <c r="AB91" s="8">
        <v>0</v>
      </c>
      <c r="AC91" s="8">
        <v>1</v>
      </c>
      <c r="AD91" s="8">
        <v>2</v>
      </c>
      <c r="AE91" s="11">
        <f t="shared" si="12"/>
        <v>19</v>
      </c>
      <c r="AF91" s="12">
        <f t="shared" si="13"/>
        <v>37.254901960784316</v>
      </c>
      <c r="AG91" s="13">
        <f t="shared" si="14"/>
        <v>31.785345717234264</v>
      </c>
    </row>
    <row r="92" spans="1:33" ht="110.25" x14ac:dyDescent="0.25">
      <c r="A92" s="8">
        <v>87</v>
      </c>
      <c r="B92" s="9" t="s">
        <v>111</v>
      </c>
      <c r="C92" s="14" t="s">
        <v>359</v>
      </c>
      <c r="D92" s="8">
        <v>5</v>
      </c>
      <c r="E92" s="8">
        <v>0</v>
      </c>
      <c r="F92" s="8">
        <v>1</v>
      </c>
      <c r="G92" s="8">
        <v>0</v>
      </c>
      <c r="H92" s="8">
        <v>2</v>
      </c>
      <c r="I92" s="8">
        <v>0</v>
      </c>
      <c r="J92" s="8">
        <v>2</v>
      </c>
      <c r="K92" s="8">
        <v>1</v>
      </c>
      <c r="L92" s="8">
        <v>1</v>
      </c>
      <c r="M92" s="8">
        <v>0</v>
      </c>
      <c r="N92" s="8">
        <v>0</v>
      </c>
      <c r="O92" s="8">
        <v>4</v>
      </c>
      <c r="P92" s="8">
        <v>0</v>
      </c>
      <c r="Q92" s="11">
        <f t="shared" si="10"/>
        <v>16</v>
      </c>
      <c r="R92" s="12">
        <f t="shared" si="11"/>
        <v>28.07017543859649</v>
      </c>
      <c r="S92" s="8">
        <v>3</v>
      </c>
      <c r="T92" s="8">
        <v>0</v>
      </c>
      <c r="U92" s="8">
        <v>2</v>
      </c>
      <c r="V92" s="8">
        <v>0</v>
      </c>
      <c r="W92" s="8">
        <v>0</v>
      </c>
      <c r="X92" s="8">
        <v>0</v>
      </c>
      <c r="Y92" s="8">
        <v>2</v>
      </c>
      <c r="Z92" s="8">
        <v>5</v>
      </c>
      <c r="AA92" s="8">
        <v>5</v>
      </c>
      <c r="AB92" s="8">
        <v>0</v>
      </c>
      <c r="AC92" s="8">
        <v>0</v>
      </c>
      <c r="AD92" s="8">
        <v>1</v>
      </c>
      <c r="AE92" s="11">
        <f t="shared" si="12"/>
        <v>18</v>
      </c>
      <c r="AF92" s="12">
        <f t="shared" si="13"/>
        <v>35.294117647058826</v>
      </c>
      <c r="AG92" s="13">
        <f t="shared" si="14"/>
        <v>31.68214654282766</v>
      </c>
    </row>
    <row r="93" spans="1:33" ht="110.25" x14ac:dyDescent="0.25">
      <c r="A93" s="8">
        <v>88</v>
      </c>
      <c r="B93" s="9" t="s">
        <v>70</v>
      </c>
      <c r="C93" s="14" t="s">
        <v>346</v>
      </c>
      <c r="D93" s="8">
        <v>5</v>
      </c>
      <c r="E93" s="8">
        <v>0</v>
      </c>
      <c r="F93" s="8">
        <v>2</v>
      </c>
      <c r="G93" s="8">
        <v>2</v>
      </c>
      <c r="H93" s="8">
        <v>0</v>
      </c>
      <c r="I93" s="8">
        <v>2</v>
      </c>
      <c r="J93" s="8">
        <v>1</v>
      </c>
      <c r="K93" s="8">
        <v>1</v>
      </c>
      <c r="L93" s="8">
        <v>1</v>
      </c>
      <c r="M93" s="8">
        <v>0</v>
      </c>
      <c r="N93" s="8">
        <v>0</v>
      </c>
      <c r="O93" s="8">
        <v>5</v>
      </c>
      <c r="P93" s="8">
        <v>0</v>
      </c>
      <c r="Q93" s="11">
        <f t="shared" si="10"/>
        <v>19</v>
      </c>
      <c r="R93" s="12">
        <f t="shared" si="11"/>
        <v>33.333333333333336</v>
      </c>
      <c r="S93" s="8">
        <v>2</v>
      </c>
      <c r="T93" s="8">
        <v>0</v>
      </c>
      <c r="U93" s="8">
        <v>2</v>
      </c>
      <c r="V93" s="8">
        <v>1</v>
      </c>
      <c r="W93" s="8">
        <v>0</v>
      </c>
      <c r="X93" s="8">
        <v>0</v>
      </c>
      <c r="Y93" s="8">
        <v>0</v>
      </c>
      <c r="Z93" s="8">
        <v>4</v>
      </c>
      <c r="AA93" s="8">
        <v>4</v>
      </c>
      <c r="AB93" s="8">
        <v>0</v>
      </c>
      <c r="AC93" s="8">
        <v>1</v>
      </c>
      <c r="AD93" s="8">
        <v>1</v>
      </c>
      <c r="AE93" s="11">
        <f t="shared" si="12"/>
        <v>15</v>
      </c>
      <c r="AF93" s="12">
        <f t="shared" si="13"/>
        <v>29.411764705882351</v>
      </c>
      <c r="AG93" s="13">
        <f t="shared" si="14"/>
        <v>31.372549019607845</v>
      </c>
    </row>
    <row r="94" spans="1:33" ht="110.25" x14ac:dyDescent="0.25">
      <c r="A94" s="8">
        <v>89</v>
      </c>
      <c r="B94" s="9" t="s">
        <v>109</v>
      </c>
      <c r="C94" s="14" t="s">
        <v>323</v>
      </c>
      <c r="D94" s="8">
        <v>2</v>
      </c>
      <c r="E94" s="8">
        <v>0</v>
      </c>
      <c r="F94" s="8">
        <v>1</v>
      </c>
      <c r="G94" s="8">
        <v>1</v>
      </c>
      <c r="H94" s="8">
        <v>1</v>
      </c>
      <c r="I94" s="8">
        <v>1</v>
      </c>
      <c r="J94" s="8">
        <v>1</v>
      </c>
      <c r="K94" s="8">
        <v>1</v>
      </c>
      <c r="L94" s="8">
        <v>1</v>
      </c>
      <c r="M94" s="8">
        <v>1</v>
      </c>
      <c r="N94" s="8">
        <v>0</v>
      </c>
      <c r="O94" s="8">
        <v>9</v>
      </c>
      <c r="P94" s="8">
        <v>1</v>
      </c>
      <c r="Q94" s="11">
        <f t="shared" si="10"/>
        <v>20</v>
      </c>
      <c r="R94" s="12">
        <f t="shared" si="11"/>
        <v>35.087719298245617</v>
      </c>
      <c r="S94" s="8">
        <v>2</v>
      </c>
      <c r="T94" s="8">
        <v>0</v>
      </c>
      <c r="U94" s="8">
        <v>2</v>
      </c>
      <c r="V94" s="8">
        <v>1</v>
      </c>
      <c r="W94" s="8">
        <v>0</v>
      </c>
      <c r="X94" s="8">
        <v>0</v>
      </c>
      <c r="Y94" s="8">
        <v>0</v>
      </c>
      <c r="Z94" s="8">
        <v>4</v>
      </c>
      <c r="AA94" s="8">
        <v>2</v>
      </c>
      <c r="AB94" s="8">
        <v>2</v>
      </c>
      <c r="AC94" s="8">
        <v>0</v>
      </c>
      <c r="AD94" s="8">
        <v>1</v>
      </c>
      <c r="AE94" s="11">
        <f t="shared" si="12"/>
        <v>14</v>
      </c>
      <c r="AF94" s="12">
        <f t="shared" si="13"/>
        <v>27.450980392156861</v>
      </c>
      <c r="AG94" s="13">
        <f t="shared" si="14"/>
        <v>31.269349845201241</v>
      </c>
    </row>
    <row r="95" spans="1:33" ht="78.75" x14ac:dyDescent="0.25">
      <c r="A95" s="8">
        <v>90</v>
      </c>
      <c r="B95" s="9" t="s">
        <v>31</v>
      </c>
      <c r="C95" s="20" t="s">
        <v>376</v>
      </c>
      <c r="D95" s="8">
        <v>3</v>
      </c>
      <c r="E95" s="8">
        <v>0</v>
      </c>
      <c r="F95" s="8">
        <v>0</v>
      </c>
      <c r="G95" s="8">
        <v>1</v>
      </c>
      <c r="H95" s="8">
        <v>1</v>
      </c>
      <c r="I95" s="8">
        <v>1</v>
      </c>
      <c r="J95" s="8">
        <v>2</v>
      </c>
      <c r="K95" s="8">
        <v>0</v>
      </c>
      <c r="L95" s="8">
        <v>1</v>
      </c>
      <c r="M95" s="8">
        <v>0</v>
      </c>
      <c r="N95" s="8">
        <v>0</v>
      </c>
      <c r="O95" s="8">
        <v>1</v>
      </c>
      <c r="P95" s="8">
        <v>0</v>
      </c>
      <c r="Q95" s="11">
        <f t="shared" si="10"/>
        <v>10</v>
      </c>
      <c r="R95" s="12">
        <f t="shared" si="11"/>
        <v>17.543859649122808</v>
      </c>
      <c r="S95" s="8">
        <v>4</v>
      </c>
      <c r="T95" s="8">
        <v>1</v>
      </c>
      <c r="U95" s="8">
        <v>1</v>
      </c>
      <c r="V95" s="8">
        <v>1</v>
      </c>
      <c r="W95" s="8">
        <v>0</v>
      </c>
      <c r="X95" s="8">
        <v>0</v>
      </c>
      <c r="Y95" s="8">
        <v>1</v>
      </c>
      <c r="Z95" s="8">
        <v>6</v>
      </c>
      <c r="AA95" s="8">
        <v>4</v>
      </c>
      <c r="AB95" s="8">
        <v>1</v>
      </c>
      <c r="AC95" s="8">
        <v>1</v>
      </c>
      <c r="AD95" s="8">
        <v>2</v>
      </c>
      <c r="AE95" s="11">
        <f t="shared" si="12"/>
        <v>22</v>
      </c>
      <c r="AF95" s="12">
        <f t="shared" si="13"/>
        <v>43.137254901960787</v>
      </c>
      <c r="AG95" s="13">
        <f t="shared" si="14"/>
        <v>30.340557275541798</v>
      </c>
    </row>
    <row r="96" spans="1:33" ht="110.25" x14ac:dyDescent="0.25">
      <c r="A96" s="8">
        <v>91</v>
      </c>
      <c r="B96" s="9" t="s">
        <v>73</v>
      </c>
      <c r="C96" s="16" t="s">
        <v>402</v>
      </c>
      <c r="D96" s="8">
        <v>4</v>
      </c>
      <c r="E96" s="8">
        <v>0</v>
      </c>
      <c r="F96" s="8">
        <v>1</v>
      </c>
      <c r="G96" s="8">
        <v>1</v>
      </c>
      <c r="H96" s="8">
        <v>1</v>
      </c>
      <c r="I96" s="8">
        <v>2</v>
      </c>
      <c r="J96" s="8">
        <v>2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1</v>
      </c>
      <c r="Q96" s="11">
        <f t="shared" si="10"/>
        <v>12</v>
      </c>
      <c r="R96" s="12">
        <f t="shared" si="11"/>
        <v>21.05263157894737</v>
      </c>
      <c r="S96" s="8">
        <v>1</v>
      </c>
      <c r="T96" s="8">
        <v>1</v>
      </c>
      <c r="U96" s="8">
        <v>2</v>
      </c>
      <c r="V96" s="8">
        <v>0</v>
      </c>
      <c r="W96" s="8">
        <v>0</v>
      </c>
      <c r="X96" s="8">
        <v>0</v>
      </c>
      <c r="Y96" s="8">
        <v>0</v>
      </c>
      <c r="Z96" s="8">
        <v>8</v>
      </c>
      <c r="AA96" s="8">
        <v>5</v>
      </c>
      <c r="AB96" s="8">
        <v>1</v>
      </c>
      <c r="AC96" s="8">
        <v>1</v>
      </c>
      <c r="AD96" s="8">
        <v>1</v>
      </c>
      <c r="AE96" s="11">
        <f t="shared" si="12"/>
        <v>20</v>
      </c>
      <c r="AF96" s="12">
        <f t="shared" si="13"/>
        <v>39.215686274509807</v>
      </c>
      <c r="AG96" s="13">
        <f t="shared" si="14"/>
        <v>30.134158926728588</v>
      </c>
    </row>
    <row r="97" spans="1:33" ht="94.5" x14ac:dyDescent="0.25">
      <c r="A97" s="8">
        <v>92</v>
      </c>
      <c r="B97" s="9" t="s">
        <v>86</v>
      </c>
      <c r="C97" s="29" t="s">
        <v>348</v>
      </c>
      <c r="D97" s="8">
        <v>4</v>
      </c>
      <c r="E97" s="8">
        <v>0</v>
      </c>
      <c r="F97" s="8">
        <v>1</v>
      </c>
      <c r="G97" s="8">
        <v>0</v>
      </c>
      <c r="H97" s="8">
        <v>0</v>
      </c>
      <c r="I97" s="8">
        <v>0</v>
      </c>
      <c r="J97" s="8">
        <v>2</v>
      </c>
      <c r="K97" s="8">
        <v>0</v>
      </c>
      <c r="L97" s="8">
        <v>1</v>
      </c>
      <c r="M97" s="8">
        <v>0</v>
      </c>
      <c r="N97" s="8">
        <v>0</v>
      </c>
      <c r="O97" s="8">
        <v>7</v>
      </c>
      <c r="P97" s="8">
        <v>0</v>
      </c>
      <c r="Q97" s="11">
        <f t="shared" si="10"/>
        <v>15</v>
      </c>
      <c r="R97" s="12">
        <f t="shared" si="11"/>
        <v>26.315789473684209</v>
      </c>
      <c r="S97" s="8">
        <v>1</v>
      </c>
      <c r="T97" s="8">
        <v>0</v>
      </c>
      <c r="U97" s="8">
        <v>1</v>
      </c>
      <c r="V97" s="8">
        <v>1</v>
      </c>
      <c r="W97" s="8">
        <v>0</v>
      </c>
      <c r="X97" s="8">
        <v>0</v>
      </c>
      <c r="Y97" s="8">
        <v>1</v>
      </c>
      <c r="Z97" s="8">
        <v>6</v>
      </c>
      <c r="AA97" s="8">
        <v>3</v>
      </c>
      <c r="AB97" s="8">
        <v>0</v>
      </c>
      <c r="AC97" s="8">
        <v>2</v>
      </c>
      <c r="AD97" s="8">
        <v>2</v>
      </c>
      <c r="AE97" s="11">
        <f t="shared" si="12"/>
        <v>17</v>
      </c>
      <c r="AF97" s="12">
        <f t="shared" si="13"/>
        <v>33.333333333333336</v>
      </c>
      <c r="AG97" s="13">
        <f t="shared" si="14"/>
        <v>29.824561403508774</v>
      </c>
    </row>
    <row r="98" spans="1:33" ht="94.5" x14ac:dyDescent="0.25">
      <c r="A98" s="8">
        <v>93</v>
      </c>
      <c r="B98" s="9" t="s">
        <v>101</v>
      </c>
      <c r="C98" s="14" t="s">
        <v>377</v>
      </c>
      <c r="D98" s="8">
        <v>5</v>
      </c>
      <c r="E98" s="8">
        <v>0</v>
      </c>
      <c r="F98" s="8">
        <v>0</v>
      </c>
      <c r="G98" s="8">
        <v>0</v>
      </c>
      <c r="H98" s="8">
        <v>1</v>
      </c>
      <c r="I98" s="8">
        <v>1</v>
      </c>
      <c r="J98" s="8">
        <v>1</v>
      </c>
      <c r="K98" s="8">
        <v>1</v>
      </c>
      <c r="L98" s="8">
        <v>1</v>
      </c>
      <c r="M98" s="8">
        <v>0</v>
      </c>
      <c r="N98" s="8">
        <v>0</v>
      </c>
      <c r="O98" s="8">
        <v>5</v>
      </c>
      <c r="P98" s="8">
        <v>0</v>
      </c>
      <c r="Q98" s="11">
        <f t="shared" si="10"/>
        <v>15</v>
      </c>
      <c r="R98" s="12">
        <f t="shared" si="11"/>
        <v>26.315789473684209</v>
      </c>
      <c r="S98" s="8">
        <v>4</v>
      </c>
      <c r="T98" s="8">
        <v>1</v>
      </c>
      <c r="U98" s="8">
        <v>1</v>
      </c>
      <c r="V98" s="8">
        <v>0</v>
      </c>
      <c r="W98" s="8">
        <v>0</v>
      </c>
      <c r="X98" s="8">
        <v>0</v>
      </c>
      <c r="Y98" s="8">
        <v>1</v>
      </c>
      <c r="Z98" s="8">
        <v>3</v>
      </c>
      <c r="AA98" s="8">
        <v>2</v>
      </c>
      <c r="AB98" s="8">
        <v>2</v>
      </c>
      <c r="AC98" s="8">
        <v>0</v>
      </c>
      <c r="AD98" s="8">
        <v>3</v>
      </c>
      <c r="AE98" s="11">
        <f t="shared" si="12"/>
        <v>17</v>
      </c>
      <c r="AF98" s="12">
        <f t="shared" si="13"/>
        <v>33.333333333333336</v>
      </c>
      <c r="AG98" s="13">
        <f t="shared" si="14"/>
        <v>29.824561403508774</v>
      </c>
    </row>
    <row r="99" spans="1:33" ht="126" x14ac:dyDescent="0.25">
      <c r="A99" s="8">
        <v>94</v>
      </c>
      <c r="B99" s="9" t="s">
        <v>18</v>
      </c>
      <c r="C99" s="14" t="s">
        <v>315</v>
      </c>
      <c r="D99" s="8">
        <v>2</v>
      </c>
      <c r="E99" s="8">
        <v>0</v>
      </c>
      <c r="F99" s="8">
        <v>0</v>
      </c>
      <c r="G99" s="8">
        <v>0</v>
      </c>
      <c r="H99" s="8">
        <v>1</v>
      </c>
      <c r="I99" s="8">
        <v>1</v>
      </c>
      <c r="J99" s="8">
        <v>2</v>
      </c>
      <c r="K99" s="8">
        <v>1</v>
      </c>
      <c r="L99" s="8">
        <v>1</v>
      </c>
      <c r="M99" s="8">
        <v>1</v>
      </c>
      <c r="N99" s="8">
        <v>0</v>
      </c>
      <c r="O99" s="8">
        <v>2</v>
      </c>
      <c r="P99" s="8">
        <v>0</v>
      </c>
      <c r="Q99" s="11">
        <f t="shared" si="10"/>
        <v>11</v>
      </c>
      <c r="R99" s="12">
        <f t="shared" si="11"/>
        <v>19.298245614035089</v>
      </c>
      <c r="S99" s="8">
        <v>2</v>
      </c>
      <c r="T99" s="8">
        <v>0</v>
      </c>
      <c r="U99" s="8">
        <v>2</v>
      </c>
      <c r="V99" s="8">
        <v>0</v>
      </c>
      <c r="W99" s="8">
        <v>0</v>
      </c>
      <c r="X99" s="8">
        <v>0</v>
      </c>
      <c r="Y99" s="8">
        <v>2</v>
      </c>
      <c r="Z99" s="8">
        <v>4</v>
      </c>
      <c r="AA99" s="8">
        <v>5</v>
      </c>
      <c r="AB99" s="8">
        <v>2</v>
      </c>
      <c r="AC99" s="8">
        <v>0</v>
      </c>
      <c r="AD99" s="8">
        <v>3</v>
      </c>
      <c r="AE99" s="11">
        <f t="shared" si="12"/>
        <v>20</v>
      </c>
      <c r="AF99" s="12">
        <f t="shared" si="13"/>
        <v>39.215686274509807</v>
      </c>
      <c r="AG99" s="13">
        <f t="shared" si="14"/>
        <v>29.256965944272448</v>
      </c>
    </row>
    <row r="100" spans="1:33" ht="78.75" x14ac:dyDescent="0.25">
      <c r="A100" s="8">
        <v>95</v>
      </c>
      <c r="B100" s="9" t="s">
        <v>78</v>
      </c>
      <c r="C100" s="20" t="s">
        <v>376</v>
      </c>
      <c r="D100" s="8">
        <v>2</v>
      </c>
      <c r="E100" s="8">
        <v>0</v>
      </c>
      <c r="F100" s="8">
        <v>0</v>
      </c>
      <c r="G100" s="8">
        <v>0</v>
      </c>
      <c r="H100" s="8">
        <v>1</v>
      </c>
      <c r="I100" s="8">
        <v>2</v>
      </c>
      <c r="J100" s="8">
        <v>1</v>
      </c>
      <c r="K100" s="8">
        <v>0</v>
      </c>
      <c r="L100" s="8">
        <v>1</v>
      </c>
      <c r="M100" s="8">
        <v>2</v>
      </c>
      <c r="N100" s="8">
        <v>2</v>
      </c>
      <c r="O100" s="8">
        <v>0</v>
      </c>
      <c r="P100" s="8">
        <v>0</v>
      </c>
      <c r="Q100" s="11">
        <f t="shared" si="10"/>
        <v>11</v>
      </c>
      <c r="R100" s="12">
        <f t="shared" si="11"/>
        <v>19.298245614035089</v>
      </c>
      <c r="S100" s="8">
        <v>1</v>
      </c>
      <c r="T100" s="8">
        <v>1</v>
      </c>
      <c r="U100" s="8">
        <v>2</v>
      </c>
      <c r="V100" s="8">
        <v>0</v>
      </c>
      <c r="W100" s="8">
        <v>0</v>
      </c>
      <c r="X100" s="8">
        <v>0</v>
      </c>
      <c r="Y100" s="8">
        <v>3</v>
      </c>
      <c r="Z100" s="8">
        <v>3</v>
      </c>
      <c r="AA100" s="8">
        <v>4</v>
      </c>
      <c r="AB100" s="8">
        <v>1</v>
      </c>
      <c r="AC100" s="8">
        <v>3</v>
      </c>
      <c r="AD100" s="8">
        <v>2</v>
      </c>
      <c r="AE100" s="11">
        <f t="shared" si="12"/>
        <v>20</v>
      </c>
      <c r="AF100" s="12">
        <f t="shared" si="13"/>
        <v>39.215686274509807</v>
      </c>
      <c r="AG100" s="13">
        <f t="shared" si="14"/>
        <v>29.256965944272448</v>
      </c>
    </row>
    <row r="101" spans="1:33" ht="110.25" x14ac:dyDescent="0.25">
      <c r="A101" s="8">
        <v>96</v>
      </c>
      <c r="B101" s="9" t="s">
        <v>58</v>
      </c>
      <c r="C101" s="18" t="s">
        <v>349</v>
      </c>
      <c r="D101" s="8">
        <v>4</v>
      </c>
      <c r="E101" s="8">
        <v>0</v>
      </c>
      <c r="F101" s="8">
        <v>0</v>
      </c>
      <c r="G101" s="8">
        <v>0</v>
      </c>
      <c r="H101" s="8">
        <v>1</v>
      </c>
      <c r="I101" s="8">
        <v>1</v>
      </c>
      <c r="J101" s="8">
        <v>1</v>
      </c>
      <c r="K101" s="8">
        <v>0</v>
      </c>
      <c r="L101" s="8">
        <v>0</v>
      </c>
      <c r="M101" s="8">
        <v>1</v>
      </c>
      <c r="N101" s="8">
        <v>0</v>
      </c>
      <c r="O101" s="8">
        <v>3</v>
      </c>
      <c r="P101" s="8">
        <v>1</v>
      </c>
      <c r="Q101" s="11">
        <f t="shared" ref="Q101:Q117" si="15">SUM(D101:P101)</f>
        <v>12</v>
      </c>
      <c r="R101" s="12">
        <f t="shared" ref="R101:R117" si="16">Q101*100/57</f>
        <v>21.05263157894737</v>
      </c>
      <c r="S101" s="8">
        <v>4</v>
      </c>
      <c r="T101" s="8">
        <v>0</v>
      </c>
      <c r="U101" s="8">
        <v>3</v>
      </c>
      <c r="V101" s="8">
        <v>0</v>
      </c>
      <c r="W101" s="8">
        <v>0</v>
      </c>
      <c r="X101" s="8">
        <v>0</v>
      </c>
      <c r="Y101" s="8">
        <v>0</v>
      </c>
      <c r="Z101" s="8">
        <v>6</v>
      </c>
      <c r="AA101" s="8">
        <v>3</v>
      </c>
      <c r="AB101" s="8">
        <v>0</v>
      </c>
      <c r="AC101" s="8">
        <v>1</v>
      </c>
      <c r="AD101" s="8">
        <v>2</v>
      </c>
      <c r="AE101" s="11">
        <f t="shared" ref="AE101:AE117" si="17">SUM(S101:AD101)</f>
        <v>19</v>
      </c>
      <c r="AF101" s="12">
        <f t="shared" ref="AF101:AF117" si="18">AE101*100/51</f>
        <v>37.254901960784316</v>
      </c>
      <c r="AG101" s="13">
        <f t="shared" ref="AG101:AG117" si="19">(R101+AF101)/2</f>
        <v>29.153766769865843</v>
      </c>
    </row>
    <row r="102" spans="1:33" ht="110.25" x14ac:dyDescent="0.25">
      <c r="A102" s="8">
        <v>97</v>
      </c>
      <c r="B102" s="9" t="s">
        <v>39</v>
      </c>
      <c r="C102" s="16" t="s">
        <v>402</v>
      </c>
      <c r="D102" s="8">
        <v>6</v>
      </c>
      <c r="E102" s="8">
        <v>0</v>
      </c>
      <c r="F102" s="8">
        <v>3</v>
      </c>
      <c r="G102" s="8">
        <v>0</v>
      </c>
      <c r="H102" s="8">
        <v>1</v>
      </c>
      <c r="I102" s="8">
        <v>3</v>
      </c>
      <c r="J102" s="8">
        <v>2</v>
      </c>
      <c r="K102" s="8">
        <v>1</v>
      </c>
      <c r="L102" s="8">
        <v>0</v>
      </c>
      <c r="M102" s="8">
        <v>1</v>
      </c>
      <c r="N102" s="8">
        <v>2</v>
      </c>
      <c r="O102" s="8">
        <v>13</v>
      </c>
      <c r="P102" s="8">
        <v>1</v>
      </c>
      <c r="Q102" s="11">
        <f t="shared" si="15"/>
        <v>33</v>
      </c>
      <c r="R102" s="12">
        <f t="shared" si="16"/>
        <v>57.89473684210526</v>
      </c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11">
        <f t="shared" si="17"/>
        <v>0</v>
      </c>
      <c r="AF102" s="12">
        <f t="shared" si="18"/>
        <v>0</v>
      </c>
      <c r="AG102" s="13">
        <f t="shared" si="19"/>
        <v>28.94736842105263</v>
      </c>
    </row>
    <row r="103" spans="1:33" ht="141.75" x14ac:dyDescent="0.25">
      <c r="A103" s="8">
        <v>98</v>
      </c>
      <c r="B103" s="9" t="s">
        <v>68</v>
      </c>
      <c r="C103" s="16" t="s">
        <v>395</v>
      </c>
      <c r="D103" s="8">
        <v>5</v>
      </c>
      <c r="E103" s="8">
        <v>0</v>
      </c>
      <c r="F103" s="8">
        <v>0</v>
      </c>
      <c r="G103" s="8">
        <v>0</v>
      </c>
      <c r="H103" s="8">
        <v>0</v>
      </c>
      <c r="I103" s="8">
        <v>2</v>
      </c>
      <c r="J103" s="8">
        <v>2</v>
      </c>
      <c r="K103" s="8">
        <v>0</v>
      </c>
      <c r="L103" s="8">
        <v>0</v>
      </c>
      <c r="M103" s="8">
        <v>1</v>
      </c>
      <c r="N103" s="8">
        <v>0</v>
      </c>
      <c r="O103" s="8">
        <v>6</v>
      </c>
      <c r="P103" s="8">
        <v>0</v>
      </c>
      <c r="Q103" s="11">
        <f t="shared" si="15"/>
        <v>16</v>
      </c>
      <c r="R103" s="12">
        <f t="shared" si="16"/>
        <v>28.07017543859649</v>
      </c>
      <c r="S103" s="8">
        <v>4</v>
      </c>
      <c r="T103" s="8">
        <v>0</v>
      </c>
      <c r="U103" s="8">
        <v>1</v>
      </c>
      <c r="V103" s="8">
        <v>0</v>
      </c>
      <c r="W103" s="8">
        <v>0</v>
      </c>
      <c r="X103" s="8">
        <v>0</v>
      </c>
      <c r="Y103" s="8">
        <v>0</v>
      </c>
      <c r="Z103" s="8">
        <v>3</v>
      </c>
      <c r="AA103" s="8">
        <v>6</v>
      </c>
      <c r="AB103" s="8">
        <v>0</v>
      </c>
      <c r="AC103" s="8">
        <v>0</v>
      </c>
      <c r="AD103" s="8">
        <v>0</v>
      </c>
      <c r="AE103" s="11">
        <f t="shared" si="17"/>
        <v>14</v>
      </c>
      <c r="AF103" s="12">
        <f t="shared" si="18"/>
        <v>27.450980392156861</v>
      </c>
      <c r="AG103" s="13">
        <f t="shared" si="19"/>
        <v>27.760577915376675</v>
      </c>
    </row>
    <row r="104" spans="1:33" ht="126" x14ac:dyDescent="0.25">
      <c r="A104" s="8">
        <v>99</v>
      </c>
      <c r="B104" s="9" t="s">
        <v>37</v>
      </c>
      <c r="C104" s="14" t="s">
        <v>371</v>
      </c>
      <c r="D104" s="8">
        <v>0</v>
      </c>
      <c r="E104" s="8">
        <v>0</v>
      </c>
      <c r="F104" s="8">
        <v>0</v>
      </c>
      <c r="G104" s="8">
        <v>0</v>
      </c>
      <c r="H104" s="8">
        <v>1</v>
      </c>
      <c r="I104" s="8">
        <v>1</v>
      </c>
      <c r="J104" s="8">
        <v>0</v>
      </c>
      <c r="K104" s="8">
        <v>0</v>
      </c>
      <c r="L104" s="8">
        <v>1</v>
      </c>
      <c r="M104" s="8">
        <v>1</v>
      </c>
      <c r="N104" s="8">
        <v>2</v>
      </c>
      <c r="O104" s="8">
        <v>11</v>
      </c>
      <c r="P104" s="8">
        <v>0</v>
      </c>
      <c r="Q104" s="11">
        <f t="shared" si="15"/>
        <v>17</v>
      </c>
      <c r="R104" s="12">
        <f t="shared" si="16"/>
        <v>29.82456140350877</v>
      </c>
      <c r="S104" s="8">
        <v>1</v>
      </c>
      <c r="T104" s="8">
        <v>1</v>
      </c>
      <c r="U104" s="8">
        <v>2</v>
      </c>
      <c r="V104" s="8">
        <v>2</v>
      </c>
      <c r="W104" s="8">
        <v>0</v>
      </c>
      <c r="X104" s="8">
        <v>0</v>
      </c>
      <c r="Y104" s="8">
        <v>1</v>
      </c>
      <c r="Z104" s="8">
        <v>0</v>
      </c>
      <c r="AA104" s="8">
        <v>1</v>
      </c>
      <c r="AB104" s="8">
        <v>2</v>
      </c>
      <c r="AC104" s="8">
        <v>2</v>
      </c>
      <c r="AD104" s="8">
        <v>1</v>
      </c>
      <c r="AE104" s="11">
        <f t="shared" si="17"/>
        <v>13</v>
      </c>
      <c r="AF104" s="12">
        <f t="shared" si="18"/>
        <v>25.490196078431371</v>
      </c>
      <c r="AG104" s="13">
        <f t="shared" si="19"/>
        <v>27.657378740970071</v>
      </c>
    </row>
    <row r="105" spans="1:33" ht="110.25" x14ac:dyDescent="0.25">
      <c r="A105" s="8">
        <v>100</v>
      </c>
      <c r="B105" s="9" t="s">
        <v>21</v>
      </c>
      <c r="C105" s="14" t="s">
        <v>312</v>
      </c>
      <c r="D105" s="8">
        <v>3</v>
      </c>
      <c r="E105" s="8">
        <v>0</v>
      </c>
      <c r="F105" s="8">
        <v>0</v>
      </c>
      <c r="G105" s="8">
        <v>0</v>
      </c>
      <c r="H105" s="8">
        <v>0</v>
      </c>
      <c r="I105" s="8">
        <v>1</v>
      </c>
      <c r="J105" s="8">
        <v>1</v>
      </c>
      <c r="K105" s="8">
        <v>0</v>
      </c>
      <c r="L105" s="8">
        <v>0</v>
      </c>
      <c r="M105" s="8">
        <v>0</v>
      </c>
      <c r="N105" s="8">
        <v>1</v>
      </c>
      <c r="O105" s="8">
        <v>3</v>
      </c>
      <c r="P105" s="8">
        <v>0</v>
      </c>
      <c r="Q105" s="11">
        <f t="shared" si="15"/>
        <v>9</v>
      </c>
      <c r="R105" s="12">
        <f t="shared" si="16"/>
        <v>15.789473684210526</v>
      </c>
      <c r="S105" s="8">
        <v>2</v>
      </c>
      <c r="T105" s="8">
        <v>1</v>
      </c>
      <c r="U105" s="8">
        <v>2</v>
      </c>
      <c r="V105" s="8">
        <v>1</v>
      </c>
      <c r="W105" s="8">
        <v>2</v>
      </c>
      <c r="X105" s="8">
        <v>0</v>
      </c>
      <c r="Y105" s="8">
        <v>1</v>
      </c>
      <c r="Z105" s="8">
        <v>3</v>
      </c>
      <c r="AA105" s="8">
        <v>3</v>
      </c>
      <c r="AB105" s="8">
        <v>2</v>
      </c>
      <c r="AC105" s="8">
        <v>1</v>
      </c>
      <c r="AD105" s="8">
        <v>2</v>
      </c>
      <c r="AE105" s="11">
        <f t="shared" si="17"/>
        <v>20</v>
      </c>
      <c r="AF105" s="12">
        <f t="shared" si="18"/>
        <v>39.215686274509807</v>
      </c>
      <c r="AG105" s="13">
        <f t="shared" si="19"/>
        <v>27.502579979360167</v>
      </c>
    </row>
    <row r="106" spans="1:33" ht="110.25" x14ac:dyDescent="0.25">
      <c r="A106" s="8">
        <v>101</v>
      </c>
      <c r="B106" s="9" t="s">
        <v>64</v>
      </c>
      <c r="C106" s="14" t="s">
        <v>360</v>
      </c>
      <c r="D106" s="8">
        <v>1</v>
      </c>
      <c r="E106" s="8">
        <v>0</v>
      </c>
      <c r="F106" s="8">
        <v>0</v>
      </c>
      <c r="G106" s="8">
        <v>0</v>
      </c>
      <c r="H106" s="8">
        <v>1</v>
      </c>
      <c r="I106" s="8">
        <v>1</v>
      </c>
      <c r="J106" s="8">
        <v>1</v>
      </c>
      <c r="K106" s="8">
        <v>1</v>
      </c>
      <c r="L106" s="8">
        <v>1</v>
      </c>
      <c r="M106" s="8">
        <v>1</v>
      </c>
      <c r="N106" s="8">
        <v>1</v>
      </c>
      <c r="O106" s="8">
        <v>5</v>
      </c>
      <c r="P106" s="8">
        <v>1</v>
      </c>
      <c r="Q106" s="11">
        <f t="shared" si="15"/>
        <v>14</v>
      </c>
      <c r="R106" s="12">
        <f t="shared" si="16"/>
        <v>24.561403508771932</v>
      </c>
      <c r="S106" s="8">
        <v>2</v>
      </c>
      <c r="T106" s="8">
        <v>1</v>
      </c>
      <c r="U106" s="8">
        <v>1</v>
      </c>
      <c r="V106" s="8">
        <v>0</v>
      </c>
      <c r="W106" s="8">
        <v>0</v>
      </c>
      <c r="X106" s="8">
        <v>0</v>
      </c>
      <c r="Y106" s="8">
        <v>0</v>
      </c>
      <c r="Z106" s="8">
        <v>8</v>
      </c>
      <c r="AA106" s="8">
        <v>0</v>
      </c>
      <c r="AB106" s="8">
        <v>1</v>
      </c>
      <c r="AC106" s="8">
        <v>1</v>
      </c>
      <c r="AD106" s="8">
        <v>1</v>
      </c>
      <c r="AE106" s="11">
        <f t="shared" si="17"/>
        <v>15</v>
      </c>
      <c r="AF106" s="12">
        <f t="shared" si="18"/>
        <v>29.411764705882351</v>
      </c>
      <c r="AG106" s="13">
        <f t="shared" si="19"/>
        <v>26.98658410732714</v>
      </c>
    </row>
    <row r="107" spans="1:33" ht="94.5" x14ac:dyDescent="0.25">
      <c r="A107" s="8">
        <v>102</v>
      </c>
      <c r="B107" s="9" t="s">
        <v>20</v>
      </c>
      <c r="C107" s="14" t="s">
        <v>355</v>
      </c>
      <c r="D107" s="8">
        <v>2</v>
      </c>
      <c r="E107" s="8">
        <v>0</v>
      </c>
      <c r="F107" s="8">
        <v>1</v>
      </c>
      <c r="G107" s="8">
        <v>0</v>
      </c>
      <c r="H107" s="8">
        <v>1</v>
      </c>
      <c r="I107" s="8">
        <v>2</v>
      </c>
      <c r="J107" s="8">
        <v>1</v>
      </c>
      <c r="K107" s="8">
        <v>1</v>
      </c>
      <c r="L107" s="8">
        <v>1</v>
      </c>
      <c r="M107" s="8">
        <v>0</v>
      </c>
      <c r="N107" s="8">
        <v>0</v>
      </c>
      <c r="O107" s="8">
        <v>3</v>
      </c>
      <c r="P107" s="8">
        <v>0</v>
      </c>
      <c r="Q107" s="11">
        <f t="shared" si="15"/>
        <v>12</v>
      </c>
      <c r="R107" s="12">
        <f t="shared" si="16"/>
        <v>21.05263157894737</v>
      </c>
      <c r="S107" s="8">
        <v>1</v>
      </c>
      <c r="T107" s="8">
        <v>0</v>
      </c>
      <c r="U107" s="8">
        <v>1</v>
      </c>
      <c r="V107" s="8">
        <v>0</v>
      </c>
      <c r="W107" s="8">
        <v>0</v>
      </c>
      <c r="X107" s="8">
        <v>0</v>
      </c>
      <c r="Y107" s="8">
        <v>2</v>
      </c>
      <c r="Z107" s="8">
        <v>4</v>
      </c>
      <c r="AA107" s="8">
        <v>4</v>
      </c>
      <c r="AB107" s="8">
        <v>2</v>
      </c>
      <c r="AC107" s="8">
        <v>0</v>
      </c>
      <c r="AD107" s="8">
        <v>2</v>
      </c>
      <c r="AE107" s="11">
        <f t="shared" si="17"/>
        <v>16</v>
      </c>
      <c r="AF107" s="12">
        <f t="shared" si="18"/>
        <v>31.372549019607842</v>
      </c>
      <c r="AG107" s="13">
        <f t="shared" si="19"/>
        <v>26.212590299277608</v>
      </c>
    </row>
    <row r="108" spans="1:33" ht="110.25" x14ac:dyDescent="0.25">
      <c r="A108" s="8">
        <v>103</v>
      </c>
      <c r="B108" s="9" t="s">
        <v>41</v>
      </c>
      <c r="C108" s="14" t="s">
        <v>346</v>
      </c>
      <c r="D108" s="8">
        <v>6</v>
      </c>
      <c r="E108" s="8">
        <v>0</v>
      </c>
      <c r="F108" s="8">
        <v>1</v>
      </c>
      <c r="G108" s="8">
        <v>1</v>
      </c>
      <c r="H108" s="8">
        <v>1</v>
      </c>
      <c r="I108" s="8">
        <v>1</v>
      </c>
      <c r="J108" s="8">
        <v>1</v>
      </c>
      <c r="K108" s="8">
        <v>0</v>
      </c>
      <c r="L108" s="8">
        <v>0</v>
      </c>
      <c r="M108" s="8">
        <v>1</v>
      </c>
      <c r="N108" s="8">
        <v>0</v>
      </c>
      <c r="O108" s="8">
        <v>0</v>
      </c>
      <c r="P108" s="8">
        <v>0</v>
      </c>
      <c r="Q108" s="11">
        <f t="shared" si="15"/>
        <v>12</v>
      </c>
      <c r="R108" s="12">
        <f t="shared" si="16"/>
        <v>21.05263157894737</v>
      </c>
      <c r="S108" s="8">
        <v>3</v>
      </c>
      <c r="T108" s="8">
        <v>2</v>
      </c>
      <c r="U108" s="8">
        <v>1</v>
      </c>
      <c r="V108" s="8">
        <v>0</v>
      </c>
      <c r="W108" s="8">
        <v>0</v>
      </c>
      <c r="X108" s="8">
        <v>0</v>
      </c>
      <c r="Y108" s="8">
        <v>2</v>
      </c>
      <c r="Z108" s="8">
        <v>5</v>
      </c>
      <c r="AA108" s="8">
        <v>0</v>
      </c>
      <c r="AB108" s="8">
        <v>1</v>
      </c>
      <c r="AC108" s="8">
        <v>0</v>
      </c>
      <c r="AD108" s="8">
        <v>2</v>
      </c>
      <c r="AE108" s="11">
        <f t="shared" si="17"/>
        <v>16</v>
      </c>
      <c r="AF108" s="12">
        <f t="shared" si="18"/>
        <v>31.372549019607842</v>
      </c>
      <c r="AG108" s="13">
        <f t="shared" si="19"/>
        <v>26.212590299277608</v>
      </c>
    </row>
    <row r="109" spans="1:33" ht="126" x14ac:dyDescent="0.25">
      <c r="A109" s="8">
        <v>104</v>
      </c>
      <c r="B109" s="9" t="s">
        <v>13</v>
      </c>
      <c r="C109" s="14" t="s">
        <v>350</v>
      </c>
      <c r="D109" s="8">
        <v>3</v>
      </c>
      <c r="E109" s="8">
        <v>0</v>
      </c>
      <c r="F109" s="8">
        <v>0</v>
      </c>
      <c r="G109" s="8">
        <v>0</v>
      </c>
      <c r="H109" s="8">
        <v>1</v>
      </c>
      <c r="I109" s="8">
        <v>1</v>
      </c>
      <c r="J109" s="8">
        <v>1</v>
      </c>
      <c r="K109" s="8">
        <v>0</v>
      </c>
      <c r="L109" s="8">
        <v>1</v>
      </c>
      <c r="M109" s="8">
        <v>0</v>
      </c>
      <c r="N109" s="8">
        <v>0</v>
      </c>
      <c r="O109" s="8">
        <v>0</v>
      </c>
      <c r="P109" s="8">
        <v>0</v>
      </c>
      <c r="Q109" s="11">
        <f t="shared" si="15"/>
        <v>7</v>
      </c>
      <c r="R109" s="12">
        <f t="shared" si="16"/>
        <v>12.280701754385966</v>
      </c>
      <c r="S109" s="8">
        <v>3</v>
      </c>
      <c r="T109" s="8">
        <v>0</v>
      </c>
      <c r="U109" s="8">
        <v>3</v>
      </c>
      <c r="V109" s="8">
        <v>0</v>
      </c>
      <c r="W109" s="8">
        <v>0</v>
      </c>
      <c r="X109" s="8">
        <v>0</v>
      </c>
      <c r="Y109" s="8">
        <v>0</v>
      </c>
      <c r="Z109" s="8">
        <v>6</v>
      </c>
      <c r="AA109" s="8">
        <v>3</v>
      </c>
      <c r="AB109" s="8">
        <v>2</v>
      </c>
      <c r="AC109" s="8">
        <v>2</v>
      </c>
      <c r="AD109" s="8">
        <v>1</v>
      </c>
      <c r="AE109" s="11">
        <f t="shared" si="17"/>
        <v>20</v>
      </c>
      <c r="AF109" s="12">
        <f t="shared" si="18"/>
        <v>39.215686274509807</v>
      </c>
      <c r="AG109" s="13">
        <f t="shared" si="19"/>
        <v>25.748194014447886</v>
      </c>
    </row>
    <row r="110" spans="1:33" ht="110.25" x14ac:dyDescent="0.25">
      <c r="A110" s="8">
        <v>105</v>
      </c>
      <c r="B110" s="9" t="s">
        <v>96</v>
      </c>
      <c r="C110" s="14" t="s">
        <v>356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1</v>
      </c>
      <c r="J110" s="8">
        <v>2</v>
      </c>
      <c r="K110" s="8">
        <v>0</v>
      </c>
      <c r="L110" s="8">
        <v>0</v>
      </c>
      <c r="M110" s="8">
        <v>0</v>
      </c>
      <c r="N110" s="8">
        <v>0</v>
      </c>
      <c r="O110" s="8">
        <v>4</v>
      </c>
      <c r="P110" s="8">
        <v>0</v>
      </c>
      <c r="Q110" s="11">
        <f t="shared" si="15"/>
        <v>7</v>
      </c>
      <c r="R110" s="12">
        <f t="shared" si="16"/>
        <v>12.280701754385966</v>
      </c>
      <c r="S110" s="8">
        <v>3</v>
      </c>
      <c r="T110" s="8">
        <v>1</v>
      </c>
      <c r="U110" s="8">
        <v>2</v>
      </c>
      <c r="V110" s="8">
        <v>2</v>
      </c>
      <c r="W110" s="8">
        <v>0</v>
      </c>
      <c r="X110" s="8">
        <v>0</v>
      </c>
      <c r="Y110" s="8">
        <v>1</v>
      </c>
      <c r="Z110" s="8">
        <v>6</v>
      </c>
      <c r="AA110" s="8">
        <v>5</v>
      </c>
      <c r="AB110" s="8">
        <v>0</v>
      </c>
      <c r="AC110" s="8">
        <v>0</v>
      </c>
      <c r="AD110" s="8">
        <v>0</v>
      </c>
      <c r="AE110" s="11">
        <f t="shared" si="17"/>
        <v>20</v>
      </c>
      <c r="AF110" s="12">
        <f t="shared" si="18"/>
        <v>39.215686274509807</v>
      </c>
      <c r="AG110" s="13">
        <f t="shared" si="19"/>
        <v>25.748194014447886</v>
      </c>
    </row>
    <row r="111" spans="1:33" ht="157.5" x14ac:dyDescent="0.25">
      <c r="A111" s="8">
        <v>106</v>
      </c>
      <c r="B111" s="9" t="s">
        <v>24</v>
      </c>
      <c r="C111" s="10" t="s">
        <v>383</v>
      </c>
      <c r="D111" s="8">
        <v>6</v>
      </c>
      <c r="E111" s="8">
        <v>0</v>
      </c>
      <c r="F111" s="8">
        <v>2</v>
      </c>
      <c r="G111" s="8">
        <v>0</v>
      </c>
      <c r="H111" s="8">
        <v>1</v>
      </c>
      <c r="I111" s="8">
        <v>0</v>
      </c>
      <c r="J111" s="8">
        <v>0</v>
      </c>
      <c r="K111" s="8">
        <v>1</v>
      </c>
      <c r="L111" s="8">
        <v>0</v>
      </c>
      <c r="M111" s="8">
        <v>0</v>
      </c>
      <c r="N111" s="8">
        <v>2</v>
      </c>
      <c r="O111" s="8">
        <v>0</v>
      </c>
      <c r="P111" s="8">
        <v>0</v>
      </c>
      <c r="Q111" s="11">
        <f t="shared" si="15"/>
        <v>12</v>
      </c>
      <c r="R111" s="12">
        <f t="shared" si="16"/>
        <v>21.05263157894737</v>
      </c>
      <c r="S111" s="8">
        <v>1</v>
      </c>
      <c r="T111" s="8">
        <v>1</v>
      </c>
      <c r="U111" s="8">
        <v>0</v>
      </c>
      <c r="V111" s="8">
        <v>1</v>
      </c>
      <c r="W111" s="8">
        <v>2</v>
      </c>
      <c r="X111" s="8">
        <v>0</v>
      </c>
      <c r="Y111" s="8">
        <v>0</v>
      </c>
      <c r="Z111" s="8">
        <v>0</v>
      </c>
      <c r="AA111" s="8">
        <v>6</v>
      </c>
      <c r="AB111" s="8">
        <v>0</v>
      </c>
      <c r="AC111" s="8">
        <v>4</v>
      </c>
      <c r="AD111" s="8">
        <v>0</v>
      </c>
      <c r="AE111" s="11">
        <f t="shared" si="17"/>
        <v>15</v>
      </c>
      <c r="AF111" s="12">
        <f t="shared" si="18"/>
        <v>29.411764705882351</v>
      </c>
      <c r="AG111" s="13">
        <f t="shared" si="19"/>
        <v>25.232198142414859</v>
      </c>
    </row>
    <row r="112" spans="1:33" ht="63" x14ac:dyDescent="0.25">
      <c r="A112" s="8">
        <v>107</v>
      </c>
      <c r="B112" s="9" t="s">
        <v>97</v>
      </c>
      <c r="C112" s="14" t="s">
        <v>324</v>
      </c>
      <c r="D112" s="8">
        <v>1</v>
      </c>
      <c r="E112" s="8">
        <v>1</v>
      </c>
      <c r="F112" s="8">
        <v>1</v>
      </c>
      <c r="G112" s="8">
        <v>1</v>
      </c>
      <c r="H112" s="8">
        <v>0</v>
      </c>
      <c r="I112" s="8">
        <v>1</v>
      </c>
      <c r="J112" s="8">
        <v>1</v>
      </c>
      <c r="K112" s="8">
        <v>1</v>
      </c>
      <c r="L112" s="8">
        <v>1</v>
      </c>
      <c r="M112" s="8">
        <v>1</v>
      </c>
      <c r="N112" s="8">
        <v>0</v>
      </c>
      <c r="O112" s="8">
        <v>0</v>
      </c>
      <c r="P112" s="8">
        <v>0</v>
      </c>
      <c r="Q112" s="11">
        <f t="shared" si="15"/>
        <v>9</v>
      </c>
      <c r="R112" s="12">
        <f t="shared" si="16"/>
        <v>15.789473684210526</v>
      </c>
      <c r="S112" s="8">
        <v>2</v>
      </c>
      <c r="T112" s="8">
        <v>1</v>
      </c>
      <c r="U112" s="8">
        <v>2</v>
      </c>
      <c r="V112" s="8">
        <v>0</v>
      </c>
      <c r="W112" s="8">
        <v>0</v>
      </c>
      <c r="X112" s="8">
        <v>0</v>
      </c>
      <c r="Y112" s="8">
        <v>0</v>
      </c>
      <c r="Z112" s="8">
        <v>5</v>
      </c>
      <c r="AA112" s="8">
        <v>5</v>
      </c>
      <c r="AB112" s="8">
        <v>0</v>
      </c>
      <c r="AC112" s="8">
        <v>0</v>
      </c>
      <c r="AD112" s="8">
        <v>1</v>
      </c>
      <c r="AE112" s="11">
        <f t="shared" si="17"/>
        <v>16</v>
      </c>
      <c r="AF112" s="12">
        <f t="shared" si="18"/>
        <v>31.372549019607842</v>
      </c>
      <c r="AG112" s="13">
        <f t="shared" si="19"/>
        <v>23.581011351909183</v>
      </c>
    </row>
    <row r="113" spans="1:33" ht="110.25" x14ac:dyDescent="0.25">
      <c r="A113" s="8">
        <v>108</v>
      </c>
      <c r="B113" s="9" t="s">
        <v>22</v>
      </c>
      <c r="C113" s="14" t="s">
        <v>359</v>
      </c>
      <c r="D113" s="8">
        <v>3</v>
      </c>
      <c r="E113" s="8">
        <v>0</v>
      </c>
      <c r="F113" s="8">
        <v>0</v>
      </c>
      <c r="G113" s="8">
        <v>0</v>
      </c>
      <c r="H113" s="8">
        <v>1</v>
      </c>
      <c r="I113" s="8">
        <v>1</v>
      </c>
      <c r="J113" s="8">
        <v>2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11">
        <f t="shared" si="15"/>
        <v>7</v>
      </c>
      <c r="R113" s="12">
        <f t="shared" si="16"/>
        <v>12.280701754385966</v>
      </c>
      <c r="S113" s="8">
        <v>3</v>
      </c>
      <c r="T113" s="8">
        <v>1</v>
      </c>
      <c r="U113" s="8">
        <v>2</v>
      </c>
      <c r="V113" s="8">
        <v>0</v>
      </c>
      <c r="W113" s="8">
        <v>0</v>
      </c>
      <c r="X113" s="8">
        <v>0</v>
      </c>
      <c r="Y113" s="8">
        <v>0</v>
      </c>
      <c r="Z113" s="8">
        <v>5</v>
      </c>
      <c r="AA113" s="8">
        <v>4</v>
      </c>
      <c r="AB113" s="8">
        <v>0</v>
      </c>
      <c r="AC113" s="8">
        <v>1</v>
      </c>
      <c r="AD113" s="8">
        <v>1</v>
      </c>
      <c r="AE113" s="11">
        <f t="shared" si="17"/>
        <v>17</v>
      </c>
      <c r="AF113" s="12">
        <f t="shared" si="18"/>
        <v>33.333333333333336</v>
      </c>
      <c r="AG113" s="13">
        <f t="shared" si="19"/>
        <v>22.807017543859651</v>
      </c>
    </row>
    <row r="114" spans="1:33" ht="126" x14ac:dyDescent="0.25">
      <c r="A114" s="8">
        <v>109</v>
      </c>
      <c r="B114" s="9" t="s">
        <v>10</v>
      </c>
      <c r="C114" s="14" t="s">
        <v>361</v>
      </c>
      <c r="D114" s="8">
        <v>1</v>
      </c>
      <c r="E114" s="8">
        <v>0</v>
      </c>
      <c r="F114" s="8">
        <v>1</v>
      </c>
      <c r="G114" s="8">
        <v>0</v>
      </c>
      <c r="H114" s="8">
        <v>1</v>
      </c>
      <c r="I114" s="8">
        <v>1</v>
      </c>
      <c r="J114" s="8">
        <v>1</v>
      </c>
      <c r="K114" s="8">
        <v>1</v>
      </c>
      <c r="L114" s="8">
        <v>0</v>
      </c>
      <c r="M114" s="8">
        <v>0</v>
      </c>
      <c r="N114" s="8">
        <v>0</v>
      </c>
      <c r="O114" s="8">
        <v>2</v>
      </c>
      <c r="P114" s="8">
        <v>0</v>
      </c>
      <c r="Q114" s="11">
        <f t="shared" si="15"/>
        <v>8</v>
      </c>
      <c r="R114" s="12">
        <f t="shared" si="16"/>
        <v>14.035087719298245</v>
      </c>
      <c r="S114" s="8">
        <v>3</v>
      </c>
      <c r="T114" s="8">
        <v>0</v>
      </c>
      <c r="U114" s="8">
        <v>2</v>
      </c>
      <c r="V114" s="8">
        <v>0</v>
      </c>
      <c r="W114" s="8">
        <v>0</v>
      </c>
      <c r="X114" s="8">
        <v>0</v>
      </c>
      <c r="Y114" s="8">
        <v>1</v>
      </c>
      <c r="Z114" s="8">
        <v>3</v>
      </c>
      <c r="AA114" s="8">
        <v>2</v>
      </c>
      <c r="AB114" s="8">
        <v>1</v>
      </c>
      <c r="AC114" s="8">
        <v>0</v>
      </c>
      <c r="AD114" s="8">
        <v>2</v>
      </c>
      <c r="AE114" s="11">
        <f t="shared" si="17"/>
        <v>14</v>
      </c>
      <c r="AF114" s="12">
        <f t="shared" si="18"/>
        <v>27.450980392156861</v>
      </c>
      <c r="AG114" s="13">
        <f t="shared" si="19"/>
        <v>20.743034055727552</v>
      </c>
    </row>
    <row r="115" spans="1:33" ht="94.5" x14ac:dyDescent="0.25">
      <c r="A115" s="8">
        <v>110</v>
      </c>
      <c r="B115" s="9" t="s">
        <v>95</v>
      </c>
      <c r="C115" s="14" t="s">
        <v>355</v>
      </c>
      <c r="D115" s="8">
        <v>2</v>
      </c>
      <c r="E115" s="8">
        <v>1</v>
      </c>
      <c r="F115" s="8">
        <v>1</v>
      </c>
      <c r="G115" s="8">
        <v>0</v>
      </c>
      <c r="H115" s="8">
        <v>1</v>
      </c>
      <c r="I115" s="8">
        <v>1</v>
      </c>
      <c r="J115" s="8">
        <v>1</v>
      </c>
      <c r="K115" s="8">
        <v>1</v>
      </c>
      <c r="L115" s="8">
        <v>1</v>
      </c>
      <c r="M115" s="8">
        <v>0</v>
      </c>
      <c r="N115" s="8">
        <v>0</v>
      </c>
      <c r="O115" s="8">
        <v>13</v>
      </c>
      <c r="P115" s="8">
        <v>1</v>
      </c>
      <c r="Q115" s="11">
        <f t="shared" si="15"/>
        <v>23</v>
      </c>
      <c r="R115" s="12">
        <f t="shared" si="16"/>
        <v>40.350877192982459</v>
      </c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11">
        <f t="shared" si="17"/>
        <v>0</v>
      </c>
      <c r="AF115" s="12">
        <f t="shared" si="18"/>
        <v>0</v>
      </c>
      <c r="AG115" s="13">
        <f t="shared" si="19"/>
        <v>20.17543859649123</v>
      </c>
    </row>
    <row r="116" spans="1:33" ht="126" x14ac:dyDescent="0.25">
      <c r="A116" s="8">
        <v>111</v>
      </c>
      <c r="B116" s="9" t="s">
        <v>49</v>
      </c>
      <c r="C116" s="14" t="s">
        <v>317</v>
      </c>
      <c r="D116" s="8">
        <v>1</v>
      </c>
      <c r="E116" s="8">
        <v>0</v>
      </c>
      <c r="F116" s="8">
        <v>0</v>
      </c>
      <c r="G116" s="8">
        <v>0</v>
      </c>
      <c r="H116" s="8">
        <v>1</v>
      </c>
      <c r="I116" s="8">
        <v>1</v>
      </c>
      <c r="J116" s="8">
        <v>1</v>
      </c>
      <c r="K116" s="8">
        <v>0</v>
      </c>
      <c r="L116" s="8">
        <v>1</v>
      </c>
      <c r="M116" s="8">
        <v>0</v>
      </c>
      <c r="N116" s="8">
        <v>0</v>
      </c>
      <c r="O116" s="8">
        <v>0</v>
      </c>
      <c r="P116" s="8">
        <v>0</v>
      </c>
      <c r="Q116" s="11">
        <f t="shared" si="15"/>
        <v>5</v>
      </c>
      <c r="R116" s="12">
        <f t="shared" si="16"/>
        <v>8.7719298245614041</v>
      </c>
      <c r="S116" s="8">
        <v>2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5</v>
      </c>
      <c r="AA116" s="8">
        <v>0</v>
      </c>
      <c r="AB116" s="8">
        <v>2</v>
      </c>
      <c r="AC116" s="8">
        <v>0</v>
      </c>
      <c r="AD116" s="8">
        <v>1</v>
      </c>
      <c r="AE116" s="11">
        <f t="shared" si="17"/>
        <v>10</v>
      </c>
      <c r="AF116" s="12">
        <f t="shared" si="18"/>
        <v>19.607843137254903</v>
      </c>
      <c r="AG116" s="13">
        <f t="shared" si="19"/>
        <v>14.189886480908154</v>
      </c>
    </row>
    <row r="117" spans="1:33" ht="94.5" x14ac:dyDescent="0.25">
      <c r="A117" s="8">
        <v>112</v>
      </c>
      <c r="B117" s="9" t="s">
        <v>102</v>
      </c>
      <c r="C117" s="14" t="s">
        <v>397</v>
      </c>
      <c r="D117" s="8">
        <v>4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2</v>
      </c>
      <c r="K117" s="8">
        <v>0</v>
      </c>
      <c r="L117" s="8">
        <v>2</v>
      </c>
      <c r="M117" s="8">
        <v>0</v>
      </c>
      <c r="N117" s="8">
        <v>0</v>
      </c>
      <c r="O117" s="8">
        <v>0</v>
      </c>
      <c r="P117" s="8">
        <v>0</v>
      </c>
      <c r="Q117" s="11">
        <f t="shared" si="15"/>
        <v>8</v>
      </c>
      <c r="R117" s="12">
        <f t="shared" si="16"/>
        <v>14.035087719298245</v>
      </c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11">
        <f t="shared" si="17"/>
        <v>0</v>
      </c>
      <c r="AF117" s="12">
        <f t="shared" si="18"/>
        <v>0</v>
      </c>
      <c r="AG117" s="13">
        <f t="shared" si="19"/>
        <v>7.0175438596491224</v>
      </c>
    </row>
  </sheetData>
  <mergeCells count="14">
    <mergeCell ref="A5:C5"/>
    <mergeCell ref="D3:M3"/>
    <mergeCell ref="N3:P3"/>
    <mergeCell ref="A1:AC1"/>
    <mergeCell ref="AG1:AG4"/>
    <mergeCell ref="A2:A4"/>
    <mergeCell ref="B2:B4"/>
    <mergeCell ref="D2:P2"/>
    <mergeCell ref="Q2:Q4"/>
    <mergeCell ref="R2:R4"/>
    <mergeCell ref="S2:AD3"/>
    <mergeCell ref="AE2:AE4"/>
    <mergeCell ref="AF2:AF4"/>
    <mergeCell ref="C2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2024-02-16T13:43:12Z</dcterms:modified>
</cp:coreProperties>
</file>